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GPA\GPA 2024-2025\2 семестр\GPA маг. 2 курс\"/>
    </mc:Choice>
  </mc:AlternateContent>
  <bookViews>
    <workbookView showSheetTabs="0" xWindow="0" yWindow="0" windowWidth="28770" windowHeight="15930"/>
  </bookViews>
  <sheets>
    <sheet name="Сводная" sheetId="1" r:id="rId1"/>
  </sheets>
  <definedNames>
    <definedName name="_xlnm.Print_Area" localSheetId="0">Сводная!$A$3:$EA$160</definedName>
    <definedName name="Группа">Сводная!$B$3</definedName>
    <definedName name="ДатаСессии">Сводная!$EA$4</definedName>
    <definedName name="ДисциплинаНачало">Сводная!$E$6</definedName>
    <definedName name="ДисциплинаПреподаватель">Сводная!$B$6</definedName>
    <definedName name="ДисциплиныКонец">Сводная!$DV$6</definedName>
    <definedName name="ДиффенцированныйЗачет">Сводная!$B$9</definedName>
    <definedName name="Заголовок">Сводная!#REF!</definedName>
    <definedName name="ЗакрытаТекст">Сводная!$B$7</definedName>
    <definedName name="ЗЕТ">Сводная!$B$8</definedName>
    <definedName name="Курс">Сводная!$C$4</definedName>
    <definedName name="План">Сводная!#REF!</definedName>
    <definedName name="Семестр">Сводная!#REF!</definedName>
    <definedName name="Сессия">Сводная!$E$4</definedName>
    <definedName name="СтрокаВид">Сводная!$B$11</definedName>
    <definedName name="СтрокаЗакрыта">Сводная!$B$7</definedName>
    <definedName name="СтрокаСессия">Сводная!$B$10</definedName>
    <definedName name="Титул">Сводная!$B$6:$D$11</definedName>
    <definedName name="УчебныйГод">Сводная!$B$4</definedName>
    <definedName name="Факультет">Сводная!$C$3</definedName>
    <definedName name="ФИОКонец">Сводная!$B$159</definedName>
    <definedName name="ФИОНачало">Сводная!$B$12</definedName>
  </definedNames>
  <calcPr calcId="162913"/>
</workbook>
</file>

<file path=xl/calcChain.xml><?xml version="1.0" encoding="utf-8"?>
<calcChain xmlns="http://schemas.openxmlformats.org/spreadsheetml/2006/main">
  <c r="DU160" i="1" l="1"/>
  <c r="DT160" i="1"/>
  <c r="DS160" i="1"/>
  <c r="DR160" i="1"/>
  <c r="DQ160" i="1"/>
  <c r="DP160" i="1"/>
  <c r="DO160" i="1"/>
  <c r="DN160" i="1"/>
  <c r="DM160" i="1"/>
  <c r="DL160" i="1"/>
  <c r="DK160" i="1"/>
  <c r="DJ160" i="1"/>
  <c r="DI160" i="1"/>
  <c r="DH160" i="1"/>
  <c r="DG160" i="1"/>
  <c r="DF160" i="1"/>
  <c r="DE160" i="1"/>
  <c r="DD160" i="1"/>
  <c r="DC160" i="1"/>
  <c r="DB160" i="1"/>
  <c r="DA160" i="1"/>
  <c r="CZ160" i="1"/>
  <c r="CY160" i="1"/>
  <c r="CX160" i="1"/>
  <c r="CW160" i="1"/>
  <c r="CV160" i="1"/>
  <c r="CU160" i="1"/>
  <c r="CT160" i="1"/>
  <c r="CS160" i="1"/>
  <c r="CR160" i="1"/>
  <c r="CQ160" i="1"/>
  <c r="CP160" i="1"/>
  <c r="CO160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EB50" i="1" s="1"/>
  <c r="F5" i="1"/>
  <c r="E5" i="1"/>
  <c r="DV5" i="1"/>
  <c r="ED159" i="1"/>
  <c r="EE159" i="1"/>
  <c r="EF159" i="1"/>
  <c r="EG159" i="1"/>
  <c r="ED158" i="1"/>
  <c r="EE158" i="1"/>
  <c r="EF158" i="1"/>
  <c r="EG158" i="1"/>
  <c r="ED157" i="1"/>
  <c r="EE157" i="1"/>
  <c r="EF157" i="1"/>
  <c r="EG157" i="1"/>
  <c r="ED156" i="1"/>
  <c r="EE156" i="1"/>
  <c r="EF156" i="1"/>
  <c r="EG156" i="1"/>
  <c r="ED155" i="1"/>
  <c r="EE155" i="1"/>
  <c r="EF155" i="1"/>
  <c r="EG155" i="1"/>
  <c r="ED154" i="1"/>
  <c r="EE154" i="1"/>
  <c r="EF154" i="1"/>
  <c r="EG154" i="1"/>
  <c r="ED153" i="1"/>
  <c r="EE153" i="1"/>
  <c r="EF153" i="1"/>
  <c r="EG153" i="1"/>
  <c r="ED152" i="1"/>
  <c r="EE152" i="1"/>
  <c r="EF152" i="1"/>
  <c r="EG152" i="1"/>
  <c r="ED151" i="1"/>
  <c r="EE151" i="1"/>
  <c r="EF151" i="1"/>
  <c r="EG151" i="1"/>
  <c r="ED150" i="1"/>
  <c r="EE150" i="1"/>
  <c r="EF150" i="1"/>
  <c r="EG150" i="1"/>
  <c r="ED149" i="1"/>
  <c r="EE149" i="1"/>
  <c r="EF149" i="1"/>
  <c r="EG149" i="1"/>
  <c r="ED148" i="1"/>
  <c r="EE148" i="1"/>
  <c r="EF148" i="1"/>
  <c r="EG148" i="1"/>
  <c r="ED147" i="1"/>
  <c r="EE147" i="1"/>
  <c r="EF147" i="1"/>
  <c r="EG147" i="1"/>
  <c r="ED146" i="1"/>
  <c r="EE146" i="1"/>
  <c r="EF146" i="1"/>
  <c r="EG146" i="1"/>
  <c r="ED145" i="1"/>
  <c r="EE145" i="1"/>
  <c r="EF145" i="1"/>
  <c r="EG145" i="1"/>
  <c r="ED144" i="1"/>
  <c r="EE144" i="1"/>
  <c r="EF144" i="1"/>
  <c r="EG144" i="1"/>
  <c r="ED143" i="1"/>
  <c r="EE143" i="1"/>
  <c r="EF143" i="1"/>
  <c r="EG143" i="1"/>
  <c r="ED142" i="1"/>
  <c r="EE142" i="1"/>
  <c r="EF142" i="1"/>
  <c r="EG142" i="1"/>
  <c r="ED141" i="1"/>
  <c r="EE141" i="1"/>
  <c r="EF141" i="1"/>
  <c r="EG141" i="1"/>
  <c r="ED140" i="1"/>
  <c r="EE140" i="1"/>
  <c r="EF140" i="1"/>
  <c r="EG140" i="1"/>
  <c r="ED139" i="1"/>
  <c r="EE139" i="1"/>
  <c r="EF139" i="1"/>
  <c r="EG139" i="1"/>
  <c r="ED138" i="1"/>
  <c r="EE138" i="1"/>
  <c r="EF138" i="1"/>
  <c r="EG138" i="1"/>
  <c r="ED137" i="1"/>
  <c r="EE137" i="1"/>
  <c r="EF137" i="1"/>
  <c r="EG137" i="1"/>
  <c r="ED136" i="1"/>
  <c r="EE136" i="1"/>
  <c r="EF136" i="1"/>
  <c r="EG136" i="1"/>
  <c r="ED135" i="1"/>
  <c r="EE135" i="1"/>
  <c r="EF135" i="1"/>
  <c r="EG135" i="1"/>
  <c r="ED134" i="1"/>
  <c r="EE134" i="1"/>
  <c r="EF134" i="1"/>
  <c r="EG134" i="1"/>
  <c r="EC134" i="1"/>
  <c r="ED133" i="1"/>
  <c r="EE133" i="1"/>
  <c r="EF133" i="1"/>
  <c r="EG133" i="1"/>
  <c r="ED132" i="1"/>
  <c r="EE132" i="1"/>
  <c r="EF132" i="1"/>
  <c r="EG132" i="1"/>
  <c r="ED131" i="1"/>
  <c r="EE131" i="1"/>
  <c r="EF131" i="1"/>
  <c r="EG131" i="1"/>
  <c r="ED130" i="1"/>
  <c r="EE130" i="1"/>
  <c r="EF130" i="1"/>
  <c r="EG130" i="1"/>
  <c r="ED129" i="1"/>
  <c r="EE129" i="1"/>
  <c r="EF129" i="1"/>
  <c r="EG129" i="1"/>
  <c r="ED128" i="1"/>
  <c r="EE128" i="1"/>
  <c r="EF128" i="1"/>
  <c r="EG128" i="1"/>
  <c r="ED127" i="1"/>
  <c r="EE127" i="1"/>
  <c r="EF127" i="1"/>
  <c r="EG127" i="1"/>
  <c r="ED126" i="1"/>
  <c r="EE126" i="1"/>
  <c r="EF126" i="1"/>
  <c r="EG126" i="1"/>
  <c r="ED125" i="1"/>
  <c r="EE125" i="1"/>
  <c r="EF125" i="1"/>
  <c r="EG125" i="1"/>
  <c r="ED124" i="1"/>
  <c r="EE124" i="1"/>
  <c r="EF124" i="1"/>
  <c r="EG124" i="1"/>
  <c r="ED123" i="1"/>
  <c r="EE123" i="1"/>
  <c r="EF123" i="1"/>
  <c r="EG123" i="1"/>
  <c r="ED122" i="1"/>
  <c r="EE122" i="1"/>
  <c r="EF122" i="1"/>
  <c r="EG122" i="1"/>
  <c r="ED121" i="1"/>
  <c r="EE121" i="1"/>
  <c r="EF121" i="1"/>
  <c r="EG121" i="1"/>
  <c r="ED120" i="1"/>
  <c r="EE120" i="1"/>
  <c r="EF120" i="1"/>
  <c r="EG120" i="1"/>
  <c r="ED119" i="1"/>
  <c r="EE119" i="1"/>
  <c r="EF119" i="1"/>
  <c r="EG119" i="1"/>
  <c r="ED118" i="1"/>
  <c r="EE118" i="1"/>
  <c r="EF118" i="1"/>
  <c r="EG118" i="1"/>
  <c r="ED117" i="1"/>
  <c r="EE117" i="1"/>
  <c r="EF117" i="1"/>
  <c r="EG117" i="1"/>
  <c r="ED116" i="1"/>
  <c r="EE116" i="1"/>
  <c r="EF116" i="1"/>
  <c r="EG116" i="1"/>
  <c r="ED115" i="1"/>
  <c r="EE115" i="1"/>
  <c r="EF115" i="1"/>
  <c r="EG115" i="1"/>
  <c r="ED114" i="1"/>
  <c r="EE114" i="1"/>
  <c r="EF114" i="1"/>
  <c r="EG114" i="1"/>
  <c r="ED113" i="1"/>
  <c r="EE113" i="1"/>
  <c r="EF113" i="1"/>
  <c r="EG113" i="1"/>
  <c r="ED112" i="1"/>
  <c r="EE112" i="1"/>
  <c r="EF112" i="1"/>
  <c r="EG112" i="1"/>
  <c r="ED111" i="1"/>
  <c r="EE111" i="1"/>
  <c r="EF111" i="1"/>
  <c r="EG111" i="1"/>
  <c r="ED110" i="1"/>
  <c r="EE110" i="1"/>
  <c r="EF110" i="1"/>
  <c r="EG110" i="1"/>
  <c r="ED109" i="1"/>
  <c r="EE109" i="1"/>
  <c r="EF109" i="1"/>
  <c r="EG109" i="1"/>
  <c r="ED108" i="1"/>
  <c r="EE108" i="1"/>
  <c r="EF108" i="1"/>
  <c r="EG108" i="1"/>
  <c r="ED107" i="1"/>
  <c r="EE107" i="1"/>
  <c r="EF107" i="1"/>
  <c r="EG107" i="1"/>
  <c r="ED106" i="1"/>
  <c r="EE106" i="1"/>
  <c r="EF106" i="1"/>
  <c r="EG106" i="1"/>
  <c r="ED105" i="1"/>
  <c r="EE105" i="1"/>
  <c r="EF105" i="1"/>
  <c r="EG105" i="1"/>
  <c r="ED104" i="1"/>
  <c r="EE104" i="1"/>
  <c r="EF104" i="1"/>
  <c r="EG104" i="1"/>
  <c r="ED103" i="1"/>
  <c r="EE103" i="1"/>
  <c r="EF103" i="1"/>
  <c r="EG103" i="1"/>
  <c r="ED102" i="1"/>
  <c r="EE102" i="1"/>
  <c r="EF102" i="1"/>
  <c r="EG102" i="1"/>
  <c r="ED101" i="1"/>
  <c r="EE101" i="1"/>
  <c r="EF101" i="1"/>
  <c r="EG101" i="1"/>
  <c r="ED100" i="1"/>
  <c r="EE100" i="1"/>
  <c r="EF100" i="1"/>
  <c r="EG100" i="1"/>
  <c r="ED99" i="1"/>
  <c r="EE99" i="1"/>
  <c r="EF99" i="1"/>
  <c r="EG99" i="1"/>
  <c r="ED98" i="1"/>
  <c r="EE98" i="1"/>
  <c r="EF98" i="1"/>
  <c r="EG98" i="1"/>
  <c r="ED97" i="1"/>
  <c r="EE97" i="1"/>
  <c r="EF97" i="1"/>
  <c r="EG97" i="1"/>
  <c r="ED96" i="1"/>
  <c r="EE96" i="1"/>
  <c r="EF96" i="1"/>
  <c r="EG96" i="1"/>
  <c r="ED95" i="1"/>
  <c r="EE95" i="1"/>
  <c r="EF95" i="1"/>
  <c r="EG95" i="1"/>
  <c r="ED94" i="1"/>
  <c r="EE94" i="1"/>
  <c r="EF94" i="1"/>
  <c r="EG94" i="1"/>
  <c r="ED93" i="1"/>
  <c r="EE93" i="1"/>
  <c r="EF93" i="1"/>
  <c r="EG93" i="1"/>
  <c r="ED92" i="1"/>
  <c r="EE92" i="1"/>
  <c r="EF92" i="1"/>
  <c r="EG92" i="1"/>
  <c r="ED91" i="1"/>
  <c r="EE91" i="1"/>
  <c r="EF91" i="1"/>
  <c r="EG91" i="1"/>
  <c r="ED90" i="1"/>
  <c r="EE90" i="1"/>
  <c r="EF90" i="1"/>
  <c r="EG90" i="1"/>
  <c r="ED89" i="1"/>
  <c r="EE89" i="1"/>
  <c r="EF89" i="1"/>
  <c r="EG89" i="1"/>
  <c r="ED88" i="1"/>
  <c r="EE88" i="1"/>
  <c r="EF88" i="1"/>
  <c r="EG88" i="1"/>
  <c r="ED87" i="1"/>
  <c r="EE87" i="1"/>
  <c r="EF87" i="1"/>
  <c r="EG87" i="1"/>
  <c r="ED86" i="1"/>
  <c r="EE86" i="1"/>
  <c r="EF86" i="1"/>
  <c r="EG86" i="1"/>
  <c r="ED85" i="1"/>
  <c r="EE85" i="1"/>
  <c r="EF85" i="1"/>
  <c r="EG85" i="1"/>
  <c r="ED84" i="1"/>
  <c r="EE84" i="1"/>
  <c r="EF84" i="1"/>
  <c r="EG84" i="1"/>
  <c r="ED83" i="1"/>
  <c r="EE83" i="1"/>
  <c r="EF83" i="1"/>
  <c r="EG83" i="1"/>
  <c r="ED82" i="1"/>
  <c r="EE82" i="1"/>
  <c r="EF82" i="1"/>
  <c r="EG82" i="1"/>
  <c r="ED81" i="1"/>
  <c r="EE81" i="1"/>
  <c r="EF81" i="1"/>
  <c r="EG81" i="1"/>
  <c r="ED80" i="1"/>
  <c r="EE80" i="1"/>
  <c r="EF80" i="1"/>
  <c r="EG80" i="1"/>
  <c r="ED79" i="1"/>
  <c r="EE79" i="1"/>
  <c r="EF79" i="1"/>
  <c r="EG79" i="1"/>
  <c r="ED78" i="1"/>
  <c r="EE78" i="1"/>
  <c r="EF78" i="1"/>
  <c r="EG78" i="1"/>
  <c r="ED77" i="1"/>
  <c r="EE77" i="1"/>
  <c r="EF77" i="1"/>
  <c r="EG77" i="1"/>
  <c r="ED76" i="1"/>
  <c r="EE76" i="1"/>
  <c r="EF76" i="1"/>
  <c r="EG76" i="1"/>
  <c r="ED75" i="1"/>
  <c r="EE75" i="1"/>
  <c r="EF75" i="1"/>
  <c r="EG75" i="1"/>
  <c r="ED74" i="1"/>
  <c r="EE74" i="1"/>
  <c r="EF74" i="1"/>
  <c r="EG74" i="1"/>
  <c r="ED73" i="1"/>
  <c r="EE73" i="1"/>
  <c r="EF73" i="1"/>
  <c r="EG73" i="1"/>
  <c r="ED72" i="1"/>
  <c r="EE72" i="1"/>
  <c r="EF72" i="1"/>
  <c r="EG72" i="1"/>
  <c r="ED71" i="1"/>
  <c r="EE71" i="1"/>
  <c r="EF71" i="1"/>
  <c r="EG71" i="1"/>
  <c r="ED70" i="1"/>
  <c r="EE70" i="1"/>
  <c r="EF70" i="1"/>
  <c r="EG70" i="1"/>
  <c r="ED69" i="1"/>
  <c r="EE69" i="1"/>
  <c r="EF69" i="1"/>
  <c r="EG69" i="1"/>
  <c r="ED68" i="1"/>
  <c r="EE68" i="1"/>
  <c r="EF68" i="1"/>
  <c r="EG68" i="1"/>
  <c r="ED67" i="1"/>
  <c r="EE67" i="1"/>
  <c r="EF67" i="1"/>
  <c r="EG67" i="1"/>
  <c r="ED66" i="1"/>
  <c r="EE66" i="1"/>
  <c r="EF66" i="1"/>
  <c r="EG66" i="1"/>
  <c r="ED65" i="1"/>
  <c r="EE65" i="1"/>
  <c r="EF65" i="1"/>
  <c r="EG65" i="1"/>
  <c r="ED64" i="1"/>
  <c r="EE64" i="1"/>
  <c r="EF64" i="1"/>
  <c r="EG64" i="1"/>
  <c r="ED63" i="1"/>
  <c r="EE63" i="1"/>
  <c r="EF63" i="1"/>
  <c r="EG63" i="1"/>
  <c r="ED62" i="1"/>
  <c r="EE62" i="1"/>
  <c r="EF62" i="1"/>
  <c r="EG62" i="1"/>
  <c r="ED61" i="1"/>
  <c r="EE61" i="1"/>
  <c r="EF61" i="1"/>
  <c r="EG61" i="1"/>
  <c r="ED60" i="1"/>
  <c r="EE60" i="1"/>
  <c r="EF60" i="1"/>
  <c r="EG60" i="1"/>
  <c r="ED59" i="1"/>
  <c r="EE59" i="1"/>
  <c r="EF59" i="1"/>
  <c r="EG59" i="1"/>
  <c r="ED58" i="1"/>
  <c r="EE58" i="1"/>
  <c r="EF58" i="1"/>
  <c r="EG58" i="1"/>
  <c r="ED57" i="1"/>
  <c r="EE57" i="1"/>
  <c r="EF57" i="1"/>
  <c r="EG57" i="1"/>
  <c r="ED56" i="1"/>
  <c r="EE56" i="1"/>
  <c r="EF56" i="1"/>
  <c r="EG56" i="1"/>
  <c r="ED55" i="1"/>
  <c r="EE55" i="1"/>
  <c r="EF55" i="1"/>
  <c r="EG55" i="1"/>
  <c r="ED54" i="1"/>
  <c r="EE54" i="1"/>
  <c r="EF54" i="1"/>
  <c r="EG54" i="1"/>
  <c r="ED53" i="1"/>
  <c r="EE53" i="1"/>
  <c r="EF53" i="1"/>
  <c r="EG53" i="1"/>
  <c r="ED52" i="1"/>
  <c r="EE52" i="1"/>
  <c r="EF52" i="1"/>
  <c r="EG52" i="1"/>
  <c r="ED51" i="1"/>
  <c r="EE51" i="1"/>
  <c r="EF51" i="1"/>
  <c r="EG51" i="1"/>
  <c r="ED50" i="1"/>
  <c r="EE50" i="1"/>
  <c r="EF50" i="1"/>
  <c r="EG50" i="1"/>
  <c r="ED49" i="1"/>
  <c r="EE49" i="1"/>
  <c r="EF49" i="1"/>
  <c r="EG49" i="1"/>
  <c r="ED48" i="1"/>
  <c r="EE48" i="1"/>
  <c r="EF48" i="1"/>
  <c r="EG48" i="1"/>
  <c r="ED47" i="1"/>
  <c r="EE47" i="1"/>
  <c r="EF47" i="1"/>
  <c r="EG47" i="1"/>
  <c r="ED46" i="1"/>
  <c r="EE46" i="1"/>
  <c r="EF46" i="1"/>
  <c r="EG46" i="1"/>
  <c r="ED45" i="1"/>
  <c r="EE45" i="1"/>
  <c r="EF45" i="1"/>
  <c r="EG45" i="1"/>
  <c r="ED44" i="1"/>
  <c r="EE44" i="1"/>
  <c r="EF44" i="1"/>
  <c r="EG44" i="1"/>
  <c r="ED43" i="1"/>
  <c r="EE43" i="1"/>
  <c r="EF43" i="1"/>
  <c r="EG43" i="1"/>
  <c r="ED42" i="1"/>
  <c r="EE42" i="1"/>
  <c r="EF42" i="1"/>
  <c r="EG42" i="1"/>
  <c r="ED41" i="1"/>
  <c r="EE41" i="1"/>
  <c r="EF41" i="1"/>
  <c r="EG41" i="1"/>
  <c r="ED40" i="1"/>
  <c r="EE40" i="1"/>
  <c r="EF40" i="1"/>
  <c r="EG40" i="1"/>
  <c r="ED39" i="1"/>
  <c r="EE39" i="1"/>
  <c r="EF39" i="1"/>
  <c r="EG39" i="1"/>
  <c r="ED38" i="1"/>
  <c r="EE38" i="1"/>
  <c r="EF38" i="1"/>
  <c r="EG38" i="1"/>
  <c r="ED37" i="1"/>
  <c r="EE37" i="1"/>
  <c r="EF37" i="1"/>
  <c r="EG37" i="1"/>
  <c r="ED36" i="1"/>
  <c r="EE36" i="1"/>
  <c r="EF36" i="1"/>
  <c r="EG36" i="1"/>
  <c r="ED35" i="1"/>
  <c r="EE35" i="1"/>
  <c r="EF35" i="1"/>
  <c r="EG35" i="1"/>
  <c r="ED34" i="1"/>
  <c r="EE34" i="1"/>
  <c r="EF34" i="1"/>
  <c r="EG34" i="1"/>
  <c r="ED33" i="1"/>
  <c r="EE33" i="1"/>
  <c r="EF33" i="1"/>
  <c r="EG33" i="1"/>
  <c r="ED32" i="1"/>
  <c r="EE32" i="1"/>
  <c r="EF32" i="1"/>
  <c r="EG32" i="1"/>
  <c r="ED31" i="1"/>
  <c r="EE31" i="1"/>
  <c r="EF31" i="1"/>
  <c r="EG31" i="1"/>
  <c r="ED30" i="1"/>
  <c r="EE30" i="1"/>
  <c r="EF30" i="1"/>
  <c r="EG30" i="1"/>
  <c r="ED29" i="1"/>
  <c r="EE29" i="1"/>
  <c r="EF29" i="1"/>
  <c r="EG29" i="1"/>
  <c r="ED28" i="1"/>
  <c r="EE28" i="1"/>
  <c r="EF28" i="1"/>
  <c r="EG28" i="1"/>
  <c r="ED27" i="1"/>
  <c r="EE27" i="1"/>
  <c r="EF27" i="1"/>
  <c r="EG27" i="1"/>
  <c r="ED26" i="1"/>
  <c r="EE26" i="1"/>
  <c r="EF26" i="1"/>
  <c r="EG26" i="1"/>
  <c r="ED25" i="1"/>
  <c r="EE25" i="1"/>
  <c r="EF25" i="1"/>
  <c r="EG25" i="1"/>
  <c r="ED24" i="1"/>
  <c r="EE24" i="1"/>
  <c r="EF24" i="1"/>
  <c r="EG24" i="1"/>
  <c r="ED23" i="1"/>
  <c r="EE23" i="1"/>
  <c r="EF23" i="1"/>
  <c r="EG23" i="1"/>
  <c r="ED22" i="1"/>
  <c r="EE22" i="1"/>
  <c r="EF22" i="1"/>
  <c r="EG22" i="1"/>
  <c r="ED21" i="1"/>
  <c r="EE21" i="1"/>
  <c r="EF21" i="1"/>
  <c r="EG21" i="1"/>
  <c r="ED20" i="1"/>
  <c r="EE20" i="1"/>
  <c r="EF20" i="1"/>
  <c r="EG20" i="1"/>
  <c r="ED19" i="1"/>
  <c r="EE19" i="1"/>
  <c r="EF19" i="1"/>
  <c r="EG19" i="1"/>
  <c r="ED18" i="1"/>
  <c r="EE18" i="1"/>
  <c r="EF18" i="1"/>
  <c r="EG18" i="1"/>
  <c r="ED17" i="1"/>
  <c r="EE17" i="1"/>
  <c r="EF17" i="1"/>
  <c r="EG17" i="1"/>
  <c r="ED16" i="1"/>
  <c r="EE16" i="1"/>
  <c r="EF16" i="1"/>
  <c r="EG16" i="1"/>
  <c r="ED15" i="1"/>
  <c r="EE15" i="1"/>
  <c r="EF15" i="1"/>
  <c r="EG15" i="1"/>
  <c r="ED14" i="1"/>
  <c r="EE14" i="1"/>
  <c r="EF14" i="1"/>
  <c r="EG14" i="1"/>
  <c r="ED13" i="1"/>
  <c r="EE13" i="1"/>
  <c r="EF13" i="1"/>
  <c r="EG13" i="1"/>
  <c r="ED12" i="1"/>
  <c r="EE12" i="1"/>
  <c r="EF12" i="1"/>
  <c r="EG12" i="1"/>
  <c r="E3" i="1"/>
  <c r="DV160" i="1"/>
  <c r="E160" i="1"/>
  <c r="DW160" i="1"/>
  <c r="EC52" i="1" l="1"/>
  <c r="EC84" i="1"/>
  <c r="EB153" i="1"/>
  <c r="EC158" i="1"/>
  <c r="EB154" i="1"/>
  <c r="EB58" i="1"/>
  <c r="EB122" i="1"/>
  <c r="EB114" i="1"/>
  <c r="EB66" i="1"/>
  <c r="EB130" i="1"/>
  <c r="EB74" i="1"/>
  <c r="EB138" i="1"/>
  <c r="EB18" i="1"/>
  <c r="EB82" i="1"/>
  <c r="EB146" i="1"/>
  <c r="EB26" i="1"/>
  <c r="EB90" i="1"/>
  <c r="EB34" i="1"/>
  <c r="EB98" i="1"/>
  <c r="EB42" i="1"/>
  <c r="EB106" i="1"/>
  <c r="EC89" i="1"/>
  <c r="EC97" i="1"/>
  <c r="EC129" i="1"/>
  <c r="EC133" i="1"/>
  <c r="EC137" i="1"/>
  <c r="EC143" i="1"/>
  <c r="EC33" i="1"/>
  <c r="EC31" i="1"/>
  <c r="EC25" i="1"/>
  <c r="EC86" i="1"/>
  <c r="EC88" i="1"/>
  <c r="EC100" i="1"/>
  <c r="EC108" i="1"/>
  <c r="EC87" i="1"/>
  <c r="EC37" i="1"/>
  <c r="EC41" i="1"/>
  <c r="EC43" i="1"/>
  <c r="EC49" i="1"/>
  <c r="EC57" i="1"/>
  <c r="EC121" i="1"/>
  <c r="EC127" i="1"/>
  <c r="EC65" i="1"/>
  <c r="EC20" i="1"/>
  <c r="EC22" i="1"/>
  <c r="EC24" i="1"/>
  <c r="EC28" i="1"/>
  <c r="EC34" i="1"/>
  <c r="EC42" i="1"/>
  <c r="EC95" i="1"/>
  <c r="EC116" i="1"/>
  <c r="EC118" i="1"/>
  <c r="EC120" i="1"/>
  <c r="EC145" i="1"/>
  <c r="EC151" i="1"/>
  <c r="EC153" i="1"/>
  <c r="EC155" i="1"/>
  <c r="EC157" i="1"/>
  <c r="EB19" i="1"/>
  <c r="EB27" i="1"/>
  <c r="EB35" i="1"/>
  <c r="EB43" i="1"/>
  <c r="EB51" i="1"/>
  <c r="EB59" i="1"/>
  <c r="EB67" i="1"/>
  <c r="EB75" i="1"/>
  <c r="EB83" i="1"/>
  <c r="EB91" i="1"/>
  <c r="EB99" i="1"/>
  <c r="EB107" i="1"/>
  <c r="EB115" i="1"/>
  <c r="EB123" i="1"/>
  <c r="EB131" i="1"/>
  <c r="EB139" i="1"/>
  <c r="EB147" i="1"/>
  <c r="EB155" i="1"/>
  <c r="EC23" i="1"/>
  <c r="EC69" i="1"/>
  <c r="EC73" i="1"/>
  <c r="EC75" i="1"/>
  <c r="EC81" i="1"/>
  <c r="EC119" i="1"/>
  <c r="EC124" i="1"/>
  <c r="EC132" i="1"/>
  <c r="EB12" i="1"/>
  <c r="EB20" i="1"/>
  <c r="EB28" i="1"/>
  <c r="EB36" i="1"/>
  <c r="EB44" i="1"/>
  <c r="EB52" i="1"/>
  <c r="EB60" i="1"/>
  <c r="EB68" i="1"/>
  <c r="EB76" i="1"/>
  <c r="EB84" i="1"/>
  <c r="EB92" i="1"/>
  <c r="EB100" i="1"/>
  <c r="EB108" i="1"/>
  <c r="EB116" i="1"/>
  <c r="EB124" i="1"/>
  <c r="EB132" i="1"/>
  <c r="EB140" i="1"/>
  <c r="EB148" i="1"/>
  <c r="EB156" i="1"/>
  <c r="EC36" i="1"/>
  <c r="EC44" i="1"/>
  <c r="EB13" i="1"/>
  <c r="EB21" i="1"/>
  <c r="EB29" i="1"/>
  <c r="EB37" i="1"/>
  <c r="EB45" i="1"/>
  <c r="EB53" i="1"/>
  <c r="EB61" i="1"/>
  <c r="EB69" i="1"/>
  <c r="EB77" i="1"/>
  <c r="EB85" i="1"/>
  <c r="EB93" i="1"/>
  <c r="EB101" i="1"/>
  <c r="EB109" i="1"/>
  <c r="EB117" i="1"/>
  <c r="EB125" i="1"/>
  <c r="EB133" i="1"/>
  <c r="EB141" i="1"/>
  <c r="EB149" i="1"/>
  <c r="EB157" i="1"/>
  <c r="EC54" i="1"/>
  <c r="EC56" i="1"/>
  <c r="EC60" i="1"/>
  <c r="EC66" i="1"/>
  <c r="EC74" i="1"/>
  <c r="EC142" i="1"/>
  <c r="EB14" i="1"/>
  <c r="EB22" i="1"/>
  <c r="EB30" i="1"/>
  <c r="EB38" i="1"/>
  <c r="EB46" i="1"/>
  <c r="EB54" i="1"/>
  <c r="EB62" i="1"/>
  <c r="EB70" i="1"/>
  <c r="EB78" i="1"/>
  <c r="EB86" i="1"/>
  <c r="EB94" i="1"/>
  <c r="EB102" i="1"/>
  <c r="EB110" i="1"/>
  <c r="EB118" i="1"/>
  <c r="EB126" i="1"/>
  <c r="EB134" i="1"/>
  <c r="EB142" i="1"/>
  <c r="EB150" i="1"/>
  <c r="EB158" i="1"/>
  <c r="EC17" i="1"/>
  <c r="EC55" i="1"/>
  <c r="EC101" i="1"/>
  <c r="EC105" i="1"/>
  <c r="EC107" i="1"/>
  <c r="EC113" i="1"/>
  <c r="EC150" i="1"/>
  <c r="EB15" i="1"/>
  <c r="EB23" i="1"/>
  <c r="EB31" i="1"/>
  <c r="EB39" i="1"/>
  <c r="EB47" i="1"/>
  <c r="EB55" i="1"/>
  <c r="EB63" i="1"/>
  <c r="EB71" i="1"/>
  <c r="EB79" i="1"/>
  <c r="EB87" i="1"/>
  <c r="EB95" i="1"/>
  <c r="EB103" i="1"/>
  <c r="EB111" i="1"/>
  <c r="EB119" i="1"/>
  <c r="EB127" i="1"/>
  <c r="EB135" i="1"/>
  <c r="EB143" i="1"/>
  <c r="EB151" i="1"/>
  <c r="EB159" i="1"/>
  <c r="EC63" i="1"/>
  <c r="EC68" i="1"/>
  <c r="EC76" i="1"/>
  <c r="EB16" i="1"/>
  <c r="EB24" i="1"/>
  <c r="EB32" i="1"/>
  <c r="EB40" i="1"/>
  <c r="EB48" i="1"/>
  <c r="EB56" i="1"/>
  <c r="EB64" i="1"/>
  <c r="EB72" i="1"/>
  <c r="EB80" i="1"/>
  <c r="EB88" i="1"/>
  <c r="EB96" i="1"/>
  <c r="EB104" i="1"/>
  <c r="EB112" i="1"/>
  <c r="EB120" i="1"/>
  <c r="EB128" i="1"/>
  <c r="EB136" i="1"/>
  <c r="EB144" i="1"/>
  <c r="EB152" i="1"/>
  <c r="EC92" i="1"/>
  <c r="EC98" i="1"/>
  <c r="EC106" i="1"/>
  <c r="EC135" i="1"/>
  <c r="EB17" i="1"/>
  <c r="EB25" i="1"/>
  <c r="EB33" i="1"/>
  <c r="EB41" i="1"/>
  <c r="EB49" i="1"/>
  <c r="EB57" i="1"/>
  <c r="EB65" i="1"/>
  <c r="EB73" i="1"/>
  <c r="EB81" i="1"/>
  <c r="EB89" i="1"/>
  <c r="EB97" i="1"/>
  <c r="EB105" i="1"/>
  <c r="EB113" i="1"/>
  <c r="EB121" i="1"/>
  <c r="EB129" i="1"/>
  <c r="EB137" i="1"/>
  <c r="EB145" i="1"/>
  <c r="EC13" i="1"/>
  <c r="EC30" i="1"/>
  <c r="EC32" i="1"/>
  <c r="EC45" i="1"/>
  <c r="EC62" i="1"/>
  <c r="EC64" i="1"/>
  <c r="EC77" i="1"/>
  <c r="EC94" i="1"/>
  <c r="EC96" i="1"/>
  <c r="EC109" i="1"/>
  <c r="EC126" i="1"/>
  <c r="EC128" i="1"/>
  <c r="EC146" i="1"/>
  <c r="EC148" i="1"/>
  <c r="EC159" i="1"/>
  <c r="EC130" i="1"/>
  <c r="EC141" i="1"/>
  <c r="EC38" i="1"/>
  <c r="EC40" i="1"/>
  <c r="EC53" i="1"/>
  <c r="EC70" i="1"/>
  <c r="EC72" i="1"/>
  <c r="EC85" i="1"/>
  <c r="EC102" i="1"/>
  <c r="EC104" i="1"/>
  <c r="EC117" i="1"/>
  <c r="EC21" i="1"/>
  <c r="EC18" i="1"/>
  <c r="EC27" i="1"/>
  <c r="EC39" i="1"/>
  <c r="EC50" i="1"/>
  <c r="EC59" i="1"/>
  <c r="EC71" i="1"/>
  <c r="EC82" i="1"/>
  <c r="EC91" i="1"/>
  <c r="EC103" i="1"/>
  <c r="EC114" i="1"/>
  <c r="EC123" i="1"/>
  <c r="EC136" i="1"/>
  <c r="EC154" i="1"/>
  <c r="EC156" i="1"/>
  <c r="EC19" i="1"/>
  <c r="EC139" i="1"/>
  <c r="EC12" i="1"/>
  <c r="EC16" i="1"/>
  <c r="EC29" i="1"/>
  <c r="EC46" i="1"/>
  <c r="EC48" i="1"/>
  <c r="EC61" i="1"/>
  <c r="EC78" i="1"/>
  <c r="EC80" i="1"/>
  <c r="EC93" i="1"/>
  <c r="EC110" i="1"/>
  <c r="EC112" i="1"/>
  <c r="EC125" i="1"/>
  <c r="EC147" i="1"/>
  <c r="EC149" i="1"/>
  <c r="EC152" i="1"/>
  <c r="EC14" i="1"/>
  <c r="EC15" i="1"/>
  <c r="EC26" i="1"/>
  <c r="EC35" i="1"/>
  <c r="EC47" i="1"/>
  <c r="EC58" i="1"/>
  <c r="EC67" i="1"/>
  <c r="EC79" i="1"/>
  <c r="EC90" i="1"/>
  <c r="EC99" i="1"/>
  <c r="EC111" i="1"/>
  <c r="EC122" i="1"/>
  <c r="EC131" i="1"/>
  <c r="EC138" i="1"/>
  <c r="EC140" i="1"/>
  <c r="EC51" i="1"/>
  <c r="EC83" i="1"/>
  <c r="EC115" i="1"/>
  <c r="EC144" i="1"/>
  <c r="EB160" i="1" l="1"/>
  <c r="EB4" i="1" s="1"/>
</calcChain>
</file>

<file path=xl/sharedStrings.xml><?xml version="1.0" encoding="utf-8"?>
<sst xmlns="http://schemas.openxmlformats.org/spreadsheetml/2006/main" count="48" uniqueCount="40">
  <si>
    <t>ФИО</t>
  </si>
  <si>
    <t>Закрыта</t>
  </si>
  <si>
    <t>Сводная ведомость успеваемости студентов группы в семестре</t>
  </si>
  <si>
    <t>Сессия</t>
  </si>
  <si>
    <t>Долгов</t>
  </si>
  <si>
    <t>№</t>
  </si>
  <si>
    <t>Тип контроля</t>
  </si>
  <si>
    <t>Дата последней пересдачи</t>
  </si>
  <si>
    <t>Успеваемость</t>
  </si>
  <si>
    <t>Текущий статус</t>
  </si>
  <si>
    <t>Стипендия</t>
  </si>
  <si>
    <t>Средний балл</t>
  </si>
  <si>
    <t>Зачет</t>
  </si>
  <si>
    <t>GPA</t>
  </si>
  <si>
    <t>Оценка</t>
  </si>
  <si>
    <t>Часов</t>
  </si>
  <si>
    <t>Средний рейтинг по всем контрольным точкам</t>
  </si>
  <si>
    <t>Факультет: ПМИ_маг_рус</t>
  </si>
  <si>
    <t>Группа: о23-2-ML</t>
  </si>
  <si>
    <t>Курс: 2</t>
  </si>
  <si>
    <t>Год: 2024-2025</t>
  </si>
  <si>
    <t>Сессия: Летняя</t>
  </si>
  <si>
    <t>Айрапетян Ани Араратовна</t>
  </si>
  <si>
    <t>СН</t>
  </si>
  <si>
    <t xml:space="preserve">2486 - </t>
  </si>
  <si>
    <t>Алексанян Айкуи Айковна</t>
  </si>
  <si>
    <t xml:space="preserve">2492 - </t>
  </si>
  <si>
    <t>Демерчян Альберт Альбертович</t>
  </si>
  <si>
    <t xml:space="preserve">3063 - </t>
  </si>
  <si>
    <t>Саргсян Ромик Татулович</t>
  </si>
  <si>
    <t xml:space="preserve">2782 - </t>
  </si>
  <si>
    <t>Уч</t>
  </si>
  <si>
    <t>Всего: 4</t>
  </si>
  <si>
    <t>Защита выпускной квалификационной работы - Асатрян Д. Г.</t>
  </si>
  <si>
    <t>Преддипломная практика (производственная) - Тоноян Г. Г.</t>
  </si>
  <si>
    <t>Да</t>
  </si>
  <si>
    <t>True</t>
  </si>
  <si>
    <t>Летняя</t>
  </si>
  <si>
    <t>Диплом</t>
  </si>
  <si>
    <t>Прак.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</si>
</sst>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u/>
      <sz val="8"/>
      <name val="Arial Cyr"/>
      <charset val="204"/>
    </font>
    <font>
      <sz val="8"/>
      <color indexed="20"/>
      <name val="Arial Cyr"/>
      <charset val="204"/>
    </font>
    <font>
      <b/>
      <sz val="8"/>
      <color indexed="12"/>
      <name val="Arial Cyr"/>
      <charset val="204"/>
    </font>
    <font>
      <sz val="8"/>
      <color indexed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2" fillId="0" borderId="7" xfId="0" applyNumberFormat="1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1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/>
    <xf numFmtId="1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4" fontId="6" fillId="0" borderId="0" xfId="0" applyNumberFormat="1" applyFont="1"/>
    <xf numFmtId="0" fontId="1" fillId="0" borderId="7" xfId="0" applyFont="1" applyBorder="1"/>
    <xf numFmtId="0" fontId="1" fillId="0" borderId="17" xfId="0" applyFont="1" applyBorder="1"/>
    <xf numFmtId="14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11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EG160"/>
  <sheetViews>
    <sheetView showGridLines="0" showZeros="0" tabSelected="1" zoomScale="130" zoomScaleNormal="13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E7" sqref="E7"/>
    </sheetView>
  </sheetViews>
  <sheetFormatPr defaultRowHeight="11.25" x14ac:dyDescent="0.2"/>
  <cols>
    <col min="1" max="1" width="3.7109375" style="1" customWidth="1"/>
    <col min="2" max="2" width="17.5703125" style="3" customWidth="1"/>
    <col min="3" max="3" width="4.28515625" style="3" customWidth="1"/>
    <col min="4" max="4" width="10.42578125" style="3" customWidth="1"/>
    <col min="5" max="5" width="6.7109375" style="3" customWidth="1"/>
    <col min="6" max="6" width="5.140625" style="3" customWidth="1"/>
    <col min="7" max="126" width="4" style="3" hidden="1" customWidth="1"/>
    <col min="127" max="127" width="4.42578125" style="3" hidden="1" customWidth="1"/>
    <col min="128" max="128" width="6.42578125" style="3" hidden="1" customWidth="1"/>
    <col min="129" max="129" width="5.7109375" style="3" hidden="1" customWidth="1"/>
    <col min="130" max="130" width="8.5703125" style="3" hidden="1" customWidth="1"/>
    <col min="131" max="131" width="10.28515625" style="3" hidden="1" customWidth="1"/>
    <col min="132" max="132" width="10" style="3" customWidth="1"/>
    <col min="133" max="133" width="10.28515625" style="3" customWidth="1"/>
    <col min="134" max="137" width="9.140625" style="3" hidden="1" customWidth="1"/>
    <col min="138" max="16384" width="9.140625" style="3"/>
  </cols>
  <sheetData>
    <row r="1" spans="1:137" x14ac:dyDescent="0.2">
      <c r="B1" s="2" t="s">
        <v>2</v>
      </c>
      <c r="C1" s="2"/>
    </row>
    <row r="2" spans="1:137" x14ac:dyDescent="0.2">
      <c r="B2" s="4" t="s">
        <v>16</v>
      </c>
      <c r="C2" s="4"/>
    </row>
    <row r="3" spans="1:137" ht="13.5" customHeight="1" x14ac:dyDescent="0.2">
      <c r="B3" s="5" t="s">
        <v>18</v>
      </c>
      <c r="C3" s="53" t="s">
        <v>17</v>
      </c>
      <c r="D3" s="53"/>
      <c r="E3" s="3" t="e">
        <f>CONCATENATE("Семестр ", Семестр)</f>
        <v>#REF!</v>
      </c>
    </row>
    <row r="4" spans="1:137" ht="14.25" customHeight="1" thickBot="1" x14ac:dyDescent="0.25">
      <c r="B4" s="5" t="s">
        <v>20</v>
      </c>
      <c r="C4" s="52" t="s">
        <v>19</v>
      </c>
      <c r="D4" s="52"/>
      <c r="E4" s="6" t="s">
        <v>21</v>
      </c>
      <c r="DZ4" s="7"/>
      <c r="EA4" s="40">
        <v>45838</v>
      </c>
      <c r="EB4" s="8">
        <f>EB160</f>
        <v>0.10648648648648648</v>
      </c>
      <c r="EC4" s="40"/>
    </row>
    <row r="5" spans="1:137" ht="14.25" hidden="1" customHeight="1" thickBot="1" x14ac:dyDescent="0.25">
      <c r="B5" s="5"/>
      <c r="C5" s="47"/>
      <c r="D5" s="47"/>
      <c r="E5" s="3">
        <f t="shared" ref="E5:BP5" si="0">IF(E9="True",E8,0)</f>
        <v>216</v>
      </c>
      <c r="F5" s="3">
        <f t="shared" si="0"/>
        <v>864</v>
      </c>
      <c r="G5" s="3">
        <f t="shared" si="0"/>
        <v>0</v>
      </c>
      <c r="H5" s="3">
        <f t="shared" si="0"/>
        <v>0</v>
      </c>
      <c r="I5" s="3">
        <f t="shared" si="0"/>
        <v>0</v>
      </c>
      <c r="J5" s="3">
        <f t="shared" si="0"/>
        <v>0</v>
      </c>
      <c r="K5" s="3">
        <f t="shared" si="0"/>
        <v>0</v>
      </c>
      <c r="L5" s="3">
        <f t="shared" si="0"/>
        <v>0</v>
      </c>
      <c r="M5" s="3">
        <f t="shared" si="0"/>
        <v>0</v>
      </c>
      <c r="N5" s="3">
        <f t="shared" si="0"/>
        <v>0</v>
      </c>
      <c r="O5" s="3">
        <f t="shared" si="0"/>
        <v>0</v>
      </c>
      <c r="P5" s="3">
        <f t="shared" si="0"/>
        <v>0</v>
      </c>
      <c r="Q5" s="3">
        <f t="shared" si="0"/>
        <v>0</v>
      </c>
      <c r="R5" s="3">
        <f t="shared" si="0"/>
        <v>0</v>
      </c>
      <c r="S5" s="3">
        <f t="shared" si="0"/>
        <v>0</v>
      </c>
      <c r="T5" s="3">
        <f t="shared" si="0"/>
        <v>0</v>
      </c>
      <c r="U5" s="3">
        <f t="shared" si="0"/>
        <v>0</v>
      </c>
      <c r="V5" s="3">
        <f t="shared" si="0"/>
        <v>0</v>
      </c>
      <c r="W5" s="3">
        <f t="shared" si="0"/>
        <v>0</v>
      </c>
      <c r="X5" s="3">
        <f t="shared" si="0"/>
        <v>0</v>
      </c>
      <c r="Y5" s="3">
        <f t="shared" si="0"/>
        <v>0</v>
      </c>
      <c r="Z5" s="3">
        <f t="shared" si="0"/>
        <v>0</v>
      </c>
      <c r="AA5" s="3">
        <f t="shared" si="0"/>
        <v>0</v>
      </c>
      <c r="AB5" s="3">
        <f t="shared" si="0"/>
        <v>0</v>
      </c>
      <c r="AC5" s="3">
        <f t="shared" si="0"/>
        <v>0</v>
      </c>
      <c r="AD5" s="3">
        <f t="shared" si="0"/>
        <v>0</v>
      </c>
      <c r="AE5" s="3">
        <f t="shared" si="0"/>
        <v>0</v>
      </c>
      <c r="AF5" s="3">
        <f t="shared" si="0"/>
        <v>0</v>
      </c>
      <c r="AG5" s="3">
        <f t="shared" si="0"/>
        <v>0</v>
      </c>
      <c r="AH5" s="3">
        <f t="shared" si="0"/>
        <v>0</v>
      </c>
      <c r="AI5" s="3">
        <f t="shared" si="0"/>
        <v>0</v>
      </c>
      <c r="AJ5" s="3">
        <f t="shared" si="0"/>
        <v>0</v>
      </c>
      <c r="AK5" s="3">
        <f t="shared" si="0"/>
        <v>0</v>
      </c>
      <c r="AL5" s="3">
        <f t="shared" si="0"/>
        <v>0</v>
      </c>
      <c r="AM5" s="3">
        <f t="shared" si="0"/>
        <v>0</v>
      </c>
      <c r="AN5" s="3">
        <f t="shared" si="0"/>
        <v>0</v>
      </c>
      <c r="AO5" s="3">
        <f t="shared" si="0"/>
        <v>0</v>
      </c>
      <c r="AP5" s="3">
        <f t="shared" si="0"/>
        <v>0</v>
      </c>
      <c r="AQ5" s="3">
        <f t="shared" si="0"/>
        <v>0</v>
      </c>
      <c r="AR5" s="3">
        <f t="shared" si="0"/>
        <v>0</v>
      </c>
      <c r="AS5" s="3">
        <f t="shared" si="0"/>
        <v>0</v>
      </c>
      <c r="AT5" s="3">
        <f t="shared" si="0"/>
        <v>0</v>
      </c>
      <c r="AU5" s="3">
        <f t="shared" si="0"/>
        <v>0</v>
      </c>
      <c r="AV5" s="3">
        <f t="shared" si="0"/>
        <v>0</v>
      </c>
      <c r="AW5" s="3">
        <f t="shared" si="0"/>
        <v>0</v>
      </c>
      <c r="AX5" s="3">
        <f t="shared" si="0"/>
        <v>0</v>
      </c>
      <c r="AY5" s="3">
        <f t="shared" si="0"/>
        <v>0</v>
      </c>
      <c r="AZ5" s="3">
        <f t="shared" si="0"/>
        <v>0</v>
      </c>
      <c r="BA5" s="3">
        <f t="shared" si="0"/>
        <v>0</v>
      </c>
      <c r="BB5" s="3">
        <f t="shared" si="0"/>
        <v>0</v>
      </c>
      <c r="BC5" s="3">
        <f t="shared" si="0"/>
        <v>0</v>
      </c>
      <c r="BD5" s="3">
        <f t="shared" si="0"/>
        <v>0</v>
      </c>
      <c r="BE5" s="3">
        <f t="shared" si="0"/>
        <v>0</v>
      </c>
      <c r="BF5" s="3">
        <f t="shared" si="0"/>
        <v>0</v>
      </c>
      <c r="BG5" s="3">
        <f t="shared" si="0"/>
        <v>0</v>
      </c>
      <c r="BH5" s="3">
        <f t="shared" si="0"/>
        <v>0</v>
      </c>
      <c r="BI5" s="3">
        <f t="shared" si="0"/>
        <v>0</v>
      </c>
      <c r="BJ5" s="3">
        <f t="shared" si="0"/>
        <v>0</v>
      </c>
      <c r="BK5" s="3">
        <f t="shared" si="0"/>
        <v>0</v>
      </c>
      <c r="BL5" s="3">
        <f t="shared" si="0"/>
        <v>0</v>
      </c>
      <c r="BM5" s="3">
        <f t="shared" si="0"/>
        <v>0</v>
      </c>
      <c r="BN5" s="3">
        <f t="shared" si="0"/>
        <v>0</v>
      </c>
      <c r="BO5" s="3">
        <f t="shared" si="0"/>
        <v>0</v>
      </c>
      <c r="BP5" s="3">
        <f t="shared" si="0"/>
        <v>0</v>
      </c>
      <c r="BQ5" s="3">
        <f t="shared" ref="BQ5:DU5" si="1">IF(BQ9="True",BQ8,0)</f>
        <v>0</v>
      </c>
      <c r="BR5" s="3">
        <f t="shared" si="1"/>
        <v>0</v>
      </c>
      <c r="BS5" s="3">
        <f t="shared" si="1"/>
        <v>0</v>
      </c>
      <c r="BT5" s="3">
        <f t="shared" si="1"/>
        <v>0</v>
      </c>
      <c r="BU5" s="3">
        <f t="shared" si="1"/>
        <v>0</v>
      </c>
      <c r="BV5" s="3">
        <f t="shared" si="1"/>
        <v>0</v>
      </c>
      <c r="BW5" s="3">
        <f t="shared" si="1"/>
        <v>0</v>
      </c>
      <c r="BX5" s="3">
        <f t="shared" si="1"/>
        <v>0</v>
      </c>
      <c r="BY5" s="3">
        <f t="shared" si="1"/>
        <v>0</v>
      </c>
      <c r="BZ5" s="3">
        <f t="shared" si="1"/>
        <v>0</v>
      </c>
      <c r="CA5" s="3">
        <f t="shared" si="1"/>
        <v>0</v>
      </c>
      <c r="CB5" s="3">
        <f t="shared" si="1"/>
        <v>0</v>
      </c>
      <c r="CC5" s="3">
        <f t="shared" si="1"/>
        <v>0</v>
      </c>
      <c r="CD5" s="3">
        <f t="shared" si="1"/>
        <v>0</v>
      </c>
      <c r="CE5" s="3">
        <f t="shared" si="1"/>
        <v>0</v>
      </c>
      <c r="CF5" s="3">
        <f t="shared" si="1"/>
        <v>0</v>
      </c>
      <c r="CG5" s="3">
        <f t="shared" si="1"/>
        <v>0</v>
      </c>
      <c r="CH5" s="3">
        <f t="shared" si="1"/>
        <v>0</v>
      </c>
      <c r="CI5" s="3">
        <f t="shared" si="1"/>
        <v>0</v>
      </c>
      <c r="CJ5" s="3">
        <f t="shared" si="1"/>
        <v>0</v>
      </c>
      <c r="CK5" s="3">
        <f t="shared" si="1"/>
        <v>0</v>
      </c>
      <c r="CL5" s="3">
        <f t="shared" si="1"/>
        <v>0</v>
      </c>
      <c r="CM5" s="3">
        <f t="shared" si="1"/>
        <v>0</v>
      </c>
      <c r="CN5" s="3">
        <f t="shared" si="1"/>
        <v>0</v>
      </c>
      <c r="CO5" s="3">
        <f t="shared" si="1"/>
        <v>0</v>
      </c>
      <c r="CP5" s="3">
        <f t="shared" si="1"/>
        <v>0</v>
      </c>
      <c r="CQ5" s="3">
        <f t="shared" si="1"/>
        <v>0</v>
      </c>
      <c r="CR5" s="3">
        <f t="shared" si="1"/>
        <v>0</v>
      </c>
      <c r="CS5" s="3">
        <f t="shared" si="1"/>
        <v>0</v>
      </c>
      <c r="CT5" s="3">
        <f t="shared" si="1"/>
        <v>0</v>
      </c>
      <c r="CU5" s="3">
        <f t="shared" si="1"/>
        <v>0</v>
      </c>
      <c r="CV5" s="3">
        <f t="shared" si="1"/>
        <v>0</v>
      </c>
      <c r="CW5" s="3">
        <f t="shared" si="1"/>
        <v>0</v>
      </c>
      <c r="CX5" s="3">
        <f t="shared" si="1"/>
        <v>0</v>
      </c>
      <c r="CY5" s="3">
        <f t="shared" si="1"/>
        <v>0</v>
      </c>
      <c r="CZ5" s="3">
        <f t="shared" si="1"/>
        <v>0</v>
      </c>
      <c r="DA5" s="3">
        <f t="shared" si="1"/>
        <v>0</v>
      </c>
      <c r="DB5" s="3">
        <f t="shared" si="1"/>
        <v>0</v>
      </c>
      <c r="DC5" s="3">
        <f t="shared" si="1"/>
        <v>0</v>
      </c>
      <c r="DD5" s="3">
        <f t="shared" si="1"/>
        <v>0</v>
      </c>
      <c r="DE5" s="3">
        <f t="shared" si="1"/>
        <v>0</v>
      </c>
      <c r="DF5" s="3">
        <f t="shared" si="1"/>
        <v>0</v>
      </c>
      <c r="DG5" s="3">
        <f t="shared" si="1"/>
        <v>0</v>
      </c>
      <c r="DH5" s="3">
        <f t="shared" si="1"/>
        <v>0</v>
      </c>
      <c r="DI5" s="3">
        <f t="shared" si="1"/>
        <v>0</v>
      </c>
      <c r="DJ5" s="3">
        <f t="shared" si="1"/>
        <v>0</v>
      </c>
      <c r="DK5" s="3">
        <f t="shared" si="1"/>
        <v>0</v>
      </c>
      <c r="DL5" s="3">
        <f t="shared" si="1"/>
        <v>0</v>
      </c>
      <c r="DM5" s="3">
        <f t="shared" si="1"/>
        <v>0</v>
      </c>
      <c r="DN5" s="3">
        <f t="shared" si="1"/>
        <v>0</v>
      </c>
      <c r="DO5" s="3">
        <f t="shared" si="1"/>
        <v>0</v>
      </c>
      <c r="DP5" s="3">
        <f t="shared" si="1"/>
        <v>0</v>
      </c>
      <c r="DQ5" s="3">
        <f t="shared" si="1"/>
        <v>0</v>
      </c>
      <c r="DR5" s="3">
        <f t="shared" si="1"/>
        <v>0</v>
      </c>
      <c r="DS5" s="3">
        <f t="shared" si="1"/>
        <v>0</v>
      </c>
      <c r="DT5" s="3">
        <f t="shared" si="1"/>
        <v>0</v>
      </c>
      <c r="DU5" s="3">
        <f t="shared" si="1"/>
        <v>0</v>
      </c>
      <c r="DV5" s="3">
        <f>IF(DV9="True",DV8,0)</f>
        <v>0</v>
      </c>
      <c r="DZ5" s="7"/>
      <c r="EA5" s="40"/>
      <c r="EB5" s="8"/>
      <c r="EC5" s="40"/>
    </row>
    <row r="6" spans="1:137" ht="157.5" customHeight="1" x14ac:dyDescent="0.2">
      <c r="A6" s="9" t="s">
        <v>5</v>
      </c>
      <c r="B6" s="51" t="s">
        <v>0</v>
      </c>
      <c r="C6" s="51"/>
      <c r="D6" s="51"/>
      <c r="E6" s="10" t="s">
        <v>33</v>
      </c>
      <c r="F6" s="10" t="s">
        <v>34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1" t="s">
        <v>4</v>
      </c>
      <c r="DX6" s="11" t="s">
        <v>8</v>
      </c>
      <c r="DY6" s="11" t="s">
        <v>9</v>
      </c>
      <c r="DZ6" s="11" t="s">
        <v>10</v>
      </c>
      <c r="EA6" s="12" t="s">
        <v>7</v>
      </c>
      <c r="EB6" s="13" t="s">
        <v>13</v>
      </c>
      <c r="EC6" s="13" t="s">
        <v>11</v>
      </c>
    </row>
    <row r="7" spans="1:137" x14ac:dyDescent="0.2">
      <c r="A7" s="14"/>
      <c r="B7" s="50" t="s">
        <v>1</v>
      </c>
      <c r="C7" s="50"/>
      <c r="D7" s="50"/>
      <c r="E7" s="15" t="s">
        <v>35</v>
      </c>
      <c r="F7" s="15" t="s">
        <v>35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6"/>
      <c r="DX7" s="17"/>
      <c r="DY7" s="17"/>
      <c r="DZ7" s="18"/>
      <c r="EA7" s="19"/>
      <c r="EB7" s="20"/>
      <c r="EC7" s="43"/>
    </row>
    <row r="8" spans="1:137" x14ac:dyDescent="0.2">
      <c r="A8" s="14"/>
      <c r="B8" s="50" t="s">
        <v>15</v>
      </c>
      <c r="C8" s="50"/>
      <c r="D8" s="50"/>
      <c r="E8" s="21">
        <v>216</v>
      </c>
      <c r="F8" s="21">
        <v>864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16"/>
      <c r="DX8" s="17"/>
      <c r="DY8" s="17"/>
      <c r="DZ8" s="18"/>
      <c r="EA8" s="19"/>
      <c r="EB8" s="20"/>
      <c r="EC8" s="43"/>
    </row>
    <row r="9" spans="1:137" hidden="1" x14ac:dyDescent="0.2">
      <c r="A9" s="14"/>
      <c r="B9" s="50" t="s">
        <v>14</v>
      </c>
      <c r="C9" s="50"/>
      <c r="D9" s="50"/>
      <c r="E9" s="15" t="s">
        <v>36</v>
      </c>
      <c r="F9" s="15" t="s">
        <v>36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6"/>
      <c r="DX9" s="17"/>
      <c r="DY9" s="17"/>
      <c r="DZ9" s="18"/>
      <c r="EA9" s="19"/>
      <c r="EB9" s="20"/>
      <c r="EC9" s="43"/>
    </row>
    <row r="10" spans="1:137" ht="11.25" hidden="1" customHeight="1" x14ac:dyDescent="0.2">
      <c r="A10" s="14"/>
      <c r="B10" s="50" t="s">
        <v>3</v>
      </c>
      <c r="C10" s="50"/>
      <c r="D10" s="50"/>
      <c r="E10" s="48" t="s">
        <v>37</v>
      </c>
      <c r="F10" s="49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16"/>
      <c r="DX10" s="17"/>
      <c r="DY10" s="17"/>
      <c r="DZ10" s="18"/>
      <c r="EA10" s="19"/>
      <c r="EB10" s="20"/>
      <c r="EC10" s="43"/>
    </row>
    <row r="11" spans="1:137" ht="12" customHeight="1" x14ac:dyDescent="0.2">
      <c r="A11" s="14"/>
      <c r="B11" s="50" t="s">
        <v>6</v>
      </c>
      <c r="C11" s="50"/>
      <c r="D11" s="50"/>
      <c r="E11" s="22" t="s">
        <v>38</v>
      </c>
      <c r="F11" s="22" t="s">
        <v>39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16"/>
      <c r="DX11" s="17"/>
      <c r="DY11" s="17"/>
      <c r="DZ11" s="18"/>
      <c r="EA11" s="19"/>
      <c r="EB11" s="20"/>
      <c r="EC11" s="43"/>
      <c r="ED11" s="3">
        <v>5</v>
      </c>
      <c r="EE11" s="3">
        <v>4</v>
      </c>
      <c r="EF11" s="3">
        <v>3</v>
      </c>
      <c r="EG11" s="3" t="s">
        <v>12</v>
      </c>
    </row>
    <row r="12" spans="1:137" x14ac:dyDescent="0.2">
      <c r="A12" s="23">
        <v>1</v>
      </c>
      <c r="B12" s="24" t="s">
        <v>22</v>
      </c>
      <c r="C12" s="24" t="s">
        <v>23</v>
      </c>
      <c r="D12" s="25" t="s">
        <v>24</v>
      </c>
      <c r="E12" s="26">
        <v>100</v>
      </c>
      <c r="F12" s="27">
        <v>100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8">
        <v>0</v>
      </c>
      <c r="DX12" s="22"/>
      <c r="DY12" s="22" t="s">
        <v>31</v>
      </c>
      <c r="DZ12" s="29"/>
      <c r="EA12" s="19"/>
      <c r="EB12" s="30">
        <f t="shared" ref="EB12:EB43" si="2">SUMPRODUCT(E12:DV12,$E$5:$DV$5)/IF(SUM($E$5:$DV$5)=0,1,SUM($E$5:$DV$5))/25</f>
        <v>4</v>
      </c>
      <c r="EC12" s="44" t="str">
        <f>IF(SUM(ED12:EG12)&gt;0,(ED12*5+EE12*4+EF12*3+EG12*5)/SUM(ED12:EG12),"")</f>
        <v/>
      </c>
      <c r="ED12" s="42">
        <f t="shared" ref="ED12:ED43" si="3">COUNTIF($E12:$DV12,"Отл")</f>
        <v>0</v>
      </c>
      <c r="EE12" s="41">
        <f t="shared" ref="EE12:EE43" si="4">COUNTIF($E12:$DV12,"Хор")</f>
        <v>0</v>
      </c>
      <c r="EF12" s="41">
        <f t="shared" ref="EF12:EF43" si="5">COUNTIF($E12:$DV12,"Удв")</f>
        <v>0</v>
      </c>
      <c r="EG12" s="46">
        <f t="shared" ref="EG12:EG43" si="6">COUNTIF($E12:$DV12,"Зач")</f>
        <v>0</v>
      </c>
    </row>
    <row r="13" spans="1:137" x14ac:dyDescent="0.2">
      <c r="A13" s="23">
        <v>2</v>
      </c>
      <c r="B13" s="24" t="s">
        <v>25</v>
      </c>
      <c r="C13" s="24" t="s">
        <v>23</v>
      </c>
      <c r="D13" s="25" t="s">
        <v>26</v>
      </c>
      <c r="E13" s="26">
        <v>100</v>
      </c>
      <c r="F13" s="26">
        <v>100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8">
        <v>0</v>
      </c>
      <c r="DX13" s="22"/>
      <c r="DY13" s="22" t="s">
        <v>31</v>
      </c>
      <c r="DZ13" s="29"/>
      <c r="EA13" s="19"/>
      <c r="EB13" s="30">
        <f t="shared" si="2"/>
        <v>4</v>
      </c>
      <c r="EC13" s="44" t="str">
        <f>IF(SUM(ED13:EG13)&gt;0,(ED13*5+EE13*4+EF13*3+EG13*5)/SUM(ED13:EG13),"")</f>
        <v/>
      </c>
      <c r="ED13" s="42">
        <f t="shared" si="3"/>
        <v>0</v>
      </c>
      <c r="EE13" s="41">
        <f t="shared" si="4"/>
        <v>0</v>
      </c>
      <c r="EF13" s="41">
        <f t="shared" si="5"/>
        <v>0</v>
      </c>
      <c r="EG13" s="46">
        <f t="shared" si="6"/>
        <v>0</v>
      </c>
    </row>
    <row r="14" spans="1:137" x14ac:dyDescent="0.2">
      <c r="A14" s="23">
        <v>3</v>
      </c>
      <c r="B14" s="24" t="s">
        <v>27</v>
      </c>
      <c r="C14" s="24" t="s">
        <v>23</v>
      </c>
      <c r="D14" s="25" t="s">
        <v>28</v>
      </c>
      <c r="E14" s="26">
        <v>90</v>
      </c>
      <c r="F14" s="26">
        <v>95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8">
        <v>0</v>
      </c>
      <c r="DX14" s="22"/>
      <c r="DY14" s="22" t="s">
        <v>31</v>
      </c>
      <c r="DZ14" s="29"/>
      <c r="EA14" s="19"/>
      <c r="EB14" s="30">
        <f t="shared" si="2"/>
        <v>3.76</v>
      </c>
      <c r="EC14" s="44" t="str">
        <f t="shared" ref="EC14:EC76" si="7">IF(SUM(ED14:EG14)&gt;0,(ED14*5+EE14*4+EF14*3+EG14*5)/SUM(ED14:EG14),"")</f>
        <v/>
      </c>
      <c r="ED14" s="42">
        <f t="shared" si="3"/>
        <v>0</v>
      </c>
      <c r="EE14" s="41">
        <f t="shared" si="4"/>
        <v>0</v>
      </c>
      <c r="EF14" s="41">
        <f t="shared" si="5"/>
        <v>0</v>
      </c>
      <c r="EG14" s="46">
        <f t="shared" si="6"/>
        <v>0</v>
      </c>
    </row>
    <row r="15" spans="1:137" x14ac:dyDescent="0.2">
      <c r="A15" s="23">
        <v>4</v>
      </c>
      <c r="B15" s="24" t="s">
        <v>29</v>
      </c>
      <c r="C15" s="24" t="s">
        <v>23</v>
      </c>
      <c r="D15" s="25" t="s">
        <v>30</v>
      </c>
      <c r="E15" s="26">
        <v>100</v>
      </c>
      <c r="F15" s="26">
        <v>100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8">
        <v>0</v>
      </c>
      <c r="DX15" s="22"/>
      <c r="DY15" s="22" t="s">
        <v>31</v>
      </c>
      <c r="DZ15" s="29"/>
      <c r="EA15" s="19"/>
      <c r="EB15" s="30">
        <f t="shared" si="2"/>
        <v>4</v>
      </c>
      <c r="EC15" s="44" t="str">
        <f t="shared" si="7"/>
        <v/>
      </c>
      <c r="ED15" s="42">
        <f t="shared" si="3"/>
        <v>0</v>
      </c>
      <c r="EE15" s="41">
        <f t="shared" si="4"/>
        <v>0</v>
      </c>
      <c r="EF15" s="41">
        <f t="shared" si="5"/>
        <v>0</v>
      </c>
      <c r="EG15" s="46">
        <f t="shared" si="6"/>
        <v>0</v>
      </c>
    </row>
    <row r="16" spans="1:137" hidden="1" x14ac:dyDescent="0.2">
      <c r="A16" s="23">
        <v>5</v>
      </c>
      <c r="B16" s="24"/>
      <c r="C16" s="24"/>
      <c r="D16" s="25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8"/>
      <c r="DX16" s="22"/>
      <c r="DY16" s="22"/>
      <c r="DZ16" s="29"/>
      <c r="EA16" s="19"/>
      <c r="EB16" s="30">
        <f t="shared" si="2"/>
        <v>0</v>
      </c>
      <c r="EC16" s="44" t="str">
        <f t="shared" si="7"/>
        <v/>
      </c>
      <c r="ED16" s="42">
        <f t="shared" si="3"/>
        <v>0</v>
      </c>
      <c r="EE16" s="41">
        <f t="shared" si="4"/>
        <v>0</v>
      </c>
      <c r="EF16" s="41">
        <f t="shared" si="5"/>
        <v>0</v>
      </c>
      <c r="EG16" s="46">
        <f t="shared" si="6"/>
        <v>0</v>
      </c>
    </row>
    <row r="17" spans="1:137" hidden="1" x14ac:dyDescent="0.2">
      <c r="A17" s="23">
        <v>6</v>
      </c>
      <c r="B17" s="24"/>
      <c r="C17" s="24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8"/>
      <c r="DX17" s="22"/>
      <c r="DY17" s="22"/>
      <c r="DZ17" s="29"/>
      <c r="EA17" s="19"/>
      <c r="EB17" s="30">
        <f t="shared" si="2"/>
        <v>0</v>
      </c>
      <c r="EC17" s="44" t="str">
        <f t="shared" si="7"/>
        <v/>
      </c>
      <c r="ED17" s="42">
        <f t="shared" si="3"/>
        <v>0</v>
      </c>
      <c r="EE17" s="41">
        <f t="shared" si="4"/>
        <v>0</v>
      </c>
      <c r="EF17" s="41">
        <f t="shared" si="5"/>
        <v>0</v>
      </c>
      <c r="EG17" s="46">
        <f t="shared" si="6"/>
        <v>0</v>
      </c>
    </row>
    <row r="18" spans="1:137" hidden="1" x14ac:dyDescent="0.2">
      <c r="A18" s="23">
        <v>7</v>
      </c>
      <c r="B18" s="24"/>
      <c r="C18" s="24"/>
      <c r="D18" s="25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8"/>
      <c r="DX18" s="22"/>
      <c r="DY18" s="22"/>
      <c r="DZ18" s="29"/>
      <c r="EA18" s="19"/>
      <c r="EB18" s="30">
        <f t="shared" si="2"/>
        <v>0</v>
      </c>
      <c r="EC18" s="44" t="str">
        <f t="shared" si="7"/>
        <v/>
      </c>
      <c r="ED18" s="42">
        <f t="shared" si="3"/>
        <v>0</v>
      </c>
      <c r="EE18" s="41">
        <f t="shared" si="4"/>
        <v>0</v>
      </c>
      <c r="EF18" s="41">
        <f t="shared" si="5"/>
        <v>0</v>
      </c>
      <c r="EG18" s="46">
        <f t="shared" si="6"/>
        <v>0</v>
      </c>
    </row>
    <row r="19" spans="1:137" hidden="1" x14ac:dyDescent="0.2">
      <c r="A19" s="23">
        <v>8</v>
      </c>
      <c r="B19" s="24"/>
      <c r="C19" s="24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8"/>
      <c r="DX19" s="22"/>
      <c r="DY19" s="22"/>
      <c r="DZ19" s="29"/>
      <c r="EA19" s="19"/>
      <c r="EB19" s="30">
        <f t="shared" si="2"/>
        <v>0</v>
      </c>
      <c r="EC19" s="44" t="str">
        <f t="shared" si="7"/>
        <v/>
      </c>
      <c r="ED19" s="42">
        <f t="shared" si="3"/>
        <v>0</v>
      </c>
      <c r="EE19" s="41">
        <f t="shared" si="4"/>
        <v>0</v>
      </c>
      <c r="EF19" s="41">
        <f t="shared" si="5"/>
        <v>0</v>
      </c>
      <c r="EG19" s="46">
        <f t="shared" si="6"/>
        <v>0</v>
      </c>
    </row>
    <row r="20" spans="1:137" hidden="1" x14ac:dyDescent="0.2">
      <c r="A20" s="23">
        <v>9</v>
      </c>
      <c r="B20" s="24"/>
      <c r="C20" s="24"/>
      <c r="D20" s="25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8"/>
      <c r="DX20" s="22"/>
      <c r="DY20" s="22"/>
      <c r="DZ20" s="29"/>
      <c r="EA20" s="19"/>
      <c r="EB20" s="30">
        <f t="shared" si="2"/>
        <v>0</v>
      </c>
      <c r="EC20" s="44" t="str">
        <f t="shared" si="7"/>
        <v/>
      </c>
      <c r="ED20" s="42">
        <f t="shared" si="3"/>
        <v>0</v>
      </c>
      <c r="EE20" s="41">
        <f t="shared" si="4"/>
        <v>0</v>
      </c>
      <c r="EF20" s="41">
        <f t="shared" si="5"/>
        <v>0</v>
      </c>
      <c r="EG20" s="46">
        <f t="shared" si="6"/>
        <v>0</v>
      </c>
    </row>
    <row r="21" spans="1:137" hidden="1" x14ac:dyDescent="0.2">
      <c r="A21" s="23">
        <v>10</v>
      </c>
      <c r="B21" s="24"/>
      <c r="C21" s="24"/>
      <c r="D21" s="25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8"/>
      <c r="DX21" s="22"/>
      <c r="DY21" s="22"/>
      <c r="DZ21" s="29"/>
      <c r="EA21" s="19"/>
      <c r="EB21" s="30">
        <f t="shared" si="2"/>
        <v>0</v>
      </c>
      <c r="EC21" s="44" t="str">
        <f t="shared" si="7"/>
        <v/>
      </c>
      <c r="ED21" s="42">
        <f t="shared" si="3"/>
        <v>0</v>
      </c>
      <c r="EE21" s="41">
        <f t="shared" si="4"/>
        <v>0</v>
      </c>
      <c r="EF21" s="41">
        <f t="shared" si="5"/>
        <v>0</v>
      </c>
      <c r="EG21" s="46">
        <f t="shared" si="6"/>
        <v>0</v>
      </c>
    </row>
    <row r="22" spans="1:137" hidden="1" x14ac:dyDescent="0.2">
      <c r="A22" s="23">
        <v>11</v>
      </c>
      <c r="B22" s="24"/>
      <c r="C22" s="24"/>
      <c r="D22" s="25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8"/>
      <c r="DX22" s="22"/>
      <c r="DY22" s="22"/>
      <c r="DZ22" s="29"/>
      <c r="EA22" s="19"/>
      <c r="EB22" s="30">
        <f t="shared" si="2"/>
        <v>0</v>
      </c>
      <c r="EC22" s="44" t="str">
        <f t="shared" si="7"/>
        <v/>
      </c>
      <c r="ED22" s="42">
        <f t="shared" si="3"/>
        <v>0</v>
      </c>
      <c r="EE22" s="41">
        <f t="shared" si="4"/>
        <v>0</v>
      </c>
      <c r="EF22" s="41">
        <f t="shared" si="5"/>
        <v>0</v>
      </c>
      <c r="EG22" s="46">
        <f t="shared" si="6"/>
        <v>0</v>
      </c>
    </row>
    <row r="23" spans="1:137" hidden="1" x14ac:dyDescent="0.2">
      <c r="A23" s="23">
        <v>12</v>
      </c>
      <c r="B23" s="24"/>
      <c r="C23" s="24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8"/>
      <c r="DX23" s="22"/>
      <c r="DY23" s="22"/>
      <c r="DZ23" s="29"/>
      <c r="EA23" s="19"/>
      <c r="EB23" s="30">
        <f t="shared" si="2"/>
        <v>0</v>
      </c>
      <c r="EC23" s="44" t="str">
        <f t="shared" si="7"/>
        <v/>
      </c>
      <c r="ED23" s="42">
        <f t="shared" si="3"/>
        <v>0</v>
      </c>
      <c r="EE23" s="41">
        <f t="shared" si="4"/>
        <v>0</v>
      </c>
      <c r="EF23" s="41">
        <f t="shared" si="5"/>
        <v>0</v>
      </c>
      <c r="EG23" s="46">
        <f t="shared" si="6"/>
        <v>0</v>
      </c>
    </row>
    <row r="24" spans="1:137" hidden="1" x14ac:dyDescent="0.2">
      <c r="A24" s="23">
        <v>13</v>
      </c>
      <c r="B24" s="24"/>
      <c r="C24" s="24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8"/>
      <c r="DX24" s="22"/>
      <c r="DY24" s="22"/>
      <c r="DZ24" s="29"/>
      <c r="EA24" s="19"/>
      <c r="EB24" s="30">
        <f t="shared" si="2"/>
        <v>0</v>
      </c>
      <c r="EC24" s="44" t="str">
        <f t="shared" si="7"/>
        <v/>
      </c>
      <c r="ED24" s="42">
        <f t="shared" si="3"/>
        <v>0</v>
      </c>
      <c r="EE24" s="41">
        <f t="shared" si="4"/>
        <v>0</v>
      </c>
      <c r="EF24" s="41">
        <f t="shared" si="5"/>
        <v>0</v>
      </c>
      <c r="EG24" s="46">
        <f t="shared" si="6"/>
        <v>0</v>
      </c>
    </row>
    <row r="25" spans="1:137" hidden="1" x14ac:dyDescent="0.2">
      <c r="A25" s="23">
        <v>14</v>
      </c>
      <c r="B25" s="24"/>
      <c r="C25" s="24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8"/>
      <c r="DX25" s="22"/>
      <c r="DY25" s="22"/>
      <c r="DZ25" s="29"/>
      <c r="EA25" s="19"/>
      <c r="EB25" s="30">
        <f t="shared" si="2"/>
        <v>0</v>
      </c>
      <c r="EC25" s="44" t="str">
        <f t="shared" si="7"/>
        <v/>
      </c>
      <c r="ED25" s="42">
        <f t="shared" si="3"/>
        <v>0</v>
      </c>
      <c r="EE25" s="41">
        <f t="shared" si="4"/>
        <v>0</v>
      </c>
      <c r="EF25" s="41">
        <f t="shared" si="5"/>
        <v>0</v>
      </c>
      <c r="EG25" s="46">
        <f t="shared" si="6"/>
        <v>0</v>
      </c>
    </row>
    <row r="26" spans="1:137" hidden="1" x14ac:dyDescent="0.2">
      <c r="A26" s="23">
        <v>15</v>
      </c>
      <c r="B26" s="24"/>
      <c r="C26" s="24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8"/>
      <c r="DX26" s="22"/>
      <c r="DY26" s="22"/>
      <c r="DZ26" s="29"/>
      <c r="EA26" s="19"/>
      <c r="EB26" s="30">
        <f t="shared" si="2"/>
        <v>0</v>
      </c>
      <c r="EC26" s="44" t="str">
        <f t="shared" si="7"/>
        <v/>
      </c>
      <c r="ED26" s="42">
        <f t="shared" si="3"/>
        <v>0</v>
      </c>
      <c r="EE26" s="41">
        <f t="shared" si="4"/>
        <v>0</v>
      </c>
      <c r="EF26" s="41">
        <f t="shared" si="5"/>
        <v>0</v>
      </c>
      <c r="EG26" s="46">
        <f t="shared" si="6"/>
        <v>0</v>
      </c>
    </row>
    <row r="27" spans="1:137" hidden="1" x14ac:dyDescent="0.2">
      <c r="A27" s="23">
        <v>16</v>
      </c>
      <c r="B27" s="24"/>
      <c r="C27" s="24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8"/>
      <c r="DX27" s="22"/>
      <c r="DY27" s="22"/>
      <c r="DZ27" s="29"/>
      <c r="EA27" s="19"/>
      <c r="EB27" s="30">
        <f t="shared" si="2"/>
        <v>0</v>
      </c>
      <c r="EC27" s="44" t="str">
        <f t="shared" si="7"/>
        <v/>
      </c>
      <c r="ED27" s="42">
        <f t="shared" si="3"/>
        <v>0</v>
      </c>
      <c r="EE27" s="41">
        <f t="shared" si="4"/>
        <v>0</v>
      </c>
      <c r="EF27" s="41">
        <f t="shared" si="5"/>
        <v>0</v>
      </c>
      <c r="EG27" s="46">
        <f t="shared" si="6"/>
        <v>0</v>
      </c>
    </row>
    <row r="28" spans="1:137" hidden="1" x14ac:dyDescent="0.2">
      <c r="A28" s="23">
        <v>17</v>
      </c>
      <c r="B28" s="24"/>
      <c r="C28" s="24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8"/>
      <c r="DX28" s="22"/>
      <c r="DY28" s="22"/>
      <c r="DZ28" s="29"/>
      <c r="EA28" s="19"/>
      <c r="EB28" s="30">
        <f t="shared" si="2"/>
        <v>0</v>
      </c>
      <c r="EC28" s="44" t="str">
        <f t="shared" si="7"/>
        <v/>
      </c>
      <c r="ED28" s="42">
        <f t="shared" si="3"/>
        <v>0</v>
      </c>
      <c r="EE28" s="41">
        <f t="shared" si="4"/>
        <v>0</v>
      </c>
      <c r="EF28" s="41">
        <f t="shared" si="5"/>
        <v>0</v>
      </c>
      <c r="EG28" s="46">
        <f t="shared" si="6"/>
        <v>0</v>
      </c>
    </row>
    <row r="29" spans="1:137" hidden="1" x14ac:dyDescent="0.2">
      <c r="A29" s="23">
        <v>18</v>
      </c>
      <c r="B29" s="24"/>
      <c r="C29" s="24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8"/>
      <c r="DX29" s="22"/>
      <c r="DY29" s="22"/>
      <c r="DZ29" s="29"/>
      <c r="EA29" s="19"/>
      <c r="EB29" s="30">
        <f t="shared" si="2"/>
        <v>0</v>
      </c>
      <c r="EC29" s="44" t="str">
        <f t="shared" si="7"/>
        <v/>
      </c>
      <c r="ED29" s="42">
        <f t="shared" si="3"/>
        <v>0</v>
      </c>
      <c r="EE29" s="41">
        <f t="shared" si="4"/>
        <v>0</v>
      </c>
      <c r="EF29" s="41">
        <f t="shared" si="5"/>
        <v>0</v>
      </c>
      <c r="EG29" s="46">
        <f t="shared" si="6"/>
        <v>0</v>
      </c>
    </row>
    <row r="30" spans="1:137" hidden="1" x14ac:dyDescent="0.2">
      <c r="A30" s="23">
        <v>19</v>
      </c>
      <c r="B30" s="24"/>
      <c r="C30" s="24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8"/>
      <c r="DX30" s="22"/>
      <c r="DY30" s="22"/>
      <c r="DZ30" s="29"/>
      <c r="EA30" s="19"/>
      <c r="EB30" s="30">
        <f t="shared" si="2"/>
        <v>0</v>
      </c>
      <c r="EC30" s="44" t="str">
        <f t="shared" si="7"/>
        <v/>
      </c>
      <c r="ED30" s="42">
        <f t="shared" si="3"/>
        <v>0</v>
      </c>
      <c r="EE30" s="41">
        <f t="shared" si="4"/>
        <v>0</v>
      </c>
      <c r="EF30" s="41">
        <f t="shared" si="5"/>
        <v>0</v>
      </c>
      <c r="EG30" s="46">
        <f t="shared" si="6"/>
        <v>0</v>
      </c>
    </row>
    <row r="31" spans="1:137" hidden="1" x14ac:dyDescent="0.2">
      <c r="A31" s="23">
        <v>20</v>
      </c>
      <c r="B31" s="24"/>
      <c r="C31" s="24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8"/>
      <c r="DX31" s="22"/>
      <c r="DY31" s="22"/>
      <c r="DZ31" s="29"/>
      <c r="EA31" s="19"/>
      <c r="EB31" s="30">
        <f t="shared" si="2"/>
        <v>0</v>
      </c>
      <c r="EC31" s="44" t="str">
        <f t="shared" si="7"/>
        <v/>
      </c>
      <c r="ED31" s="42">
        <f t="shared" si="3"/>
        <v>0</v>
      </c>
      <c r="EE31" s="41">
        <f t="shared" si="4"/>
        <v>0</v>
      </c>
      <c r="EF31" s="41">
        <f t="shared" si="5"/>
        <v>0</v>
      </c>
      <c r="EG31" s="46">
        <f t="shared" si="6"/>
        <v>0</v>
      </c>
    </row>
    <row r="32" spans="1:137" hidden="1" x14ac:dyDescent="0.2">
      <c r="A32" s="23">
        <v>21</v>
      </c>
      <c r="B32" s="24"/>
      <c r="C32" s="24"/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8"/>
      <c r="DX32" s="22"/>
      <c r="DY32" s="22"/>
      <c r="DZ32" s="29"/>
      <c r="EA32" s="19"/>
      <c r="EB32" s="30">
        <f t="shared" si="2"/>
        <v>0</v>
      </c>
      <c r="EC32" s="44" t="str">
        <f t="shared" si="7"/>
        <v/>
      </c>
      <c r="ED32" s="42">
        <f t="shared" si="3"/>
        <v>0</v>
      </c>
      <c r="EE32" s="41">
        <f t="shared" si="4"/>
        <v>0</v>
      </c>
      <c r="EF32" s="41">
        <f t="shared" si="5"/>
        <v>0</v>
      </c>
      <c r="EG32" s="46">
        <f t="shared" si="6"/>
        <v>0</v>
      </c>
    </row>
    <row r="33" spans="1:137" hidden="1" x14ac:dyDescent="0.2">
      <c r="A33" s="23">
        <v>22</v>
      </c>
      <c r="B33" s="24"/>
      <c r="C33" s="24"/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8"/>
      <c r="DX33" s="22"/>
      <c r="DY33" s="22"/>
      <c r="DZ33" s="29"/>
      <c r="EA33" s="19"/>
      <c r="EB33" s="30">
        <f t="shared" si="2"/>
        <v>0</v>
      </c>
      <c r="EC33" s="44" t="str">
        <f t="shared" si="7"/>
        <v/>
      </c>
      <c r="ED33" s="42">
        <f t="shared" si="3"/>
        <v>0</v>
      </c>
      <c r="EE33" s="41">
        <f t="shared" si="4"/>
        <v>0</v>
      </c>
      <c r="EF33" s="41">
        <f t="shared" si="5"/>
        <v>0</v>
      </c>
      <c r="EG33" s="46">
        <f t="shared" si="6"/>
        <v>0</v>
      </c>
    </row>
    <row r="34" spans="1:137" hidden="1" x14ac:dyDescent="0.2">
      <c r="A34" s="23">
        <v>23</v>
      </c>
      <c r="B34" s="24"/>
      <c r="C34" s="24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8"/>
      <c r="DX34" s="22"/>
      <c r="DY34" s="22"/>
      <c r="DZ34" s="29"/>
      <c r="EA34" s="19"/>
      <c r="EB34" s="30">
        <f t="shared" si="2"/>
        <v>0</v>
      </c>
      <c r="EC34" s="44" t="str">
        <f t="shared" si="7"/>
        <v/>
      </c>
      <c r="ED34" s="42">
        <f t="shared" si="3"/>
        <v>0</v>
      </c>
      <c r="EE34" s="41">
        <f t="shared" si="4"/>
        <v>0</v>
      </c>
      <c r="EF34" s="41">
        <f t="shared" si="5"/>
        <v>0</v>
      </c>
      <c r="EG34" s="46">
        <f t="shared" si="6"/>
        <v>0</v>
      </c>
    </row>
    <row r="35" spans="1:137" hidden="1" x14ac:dyDescent="0.2">
      <c r="A35" s="23">
        <v>24</v>
      </c>
      <c r="B35" s="24"/>
      <c r="C35" s="24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8"/>
      <c r="DX35" s="22"/>
      <c r="DY35" s="22"/>
      <c r="DZ35" s="29"/>
      <c r="EA35" s="19"/>
      <c r="EB35" s="30">
        <f t="shared" si="2"/>
        <v>0</v>
      </c>
      <c r="EC35" s="44" t="str">
        <f t="shared" si="7"/>
        <v/>
      </c>
      <c r="ED35" s="42">
        <f t="shared" si="3"/>
        <v>0</v>
      </c>
      <c r="EE35" s="41">
        <f t="shared" si="4"/>
        <v>0</v>
      </c>
      <c r="EF35" s="41">
        <f t="shared" si="5"/>
        <v>0</v>
      </c>
      <c r="EG35" s="46">
        <f t="shared" si="6"/>
        <v>0</v>
      </c>
    </row>
    <row r="36" spans="1:137" hidden="1" x14ac:dyDescent="0.2">
      <c r="A36" s="23">
        <v>25</v>
      </c>
      <c r="B36" s="24"/>
      <c r="C36" s="24"/>
      <c r="D36" s="2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8"/>
      <c r="DX36" s="22"/>
      <c r="DY36" s="22"/>
      <c r="DZ36" s="29"/>
      <c r="EA36" s="19"/>
      <c r="EB36" s="30">
        <f t="shared" si="2"/>
        <v>0</v>
      </c>
      <c r="EC36" s="44" t="str">
        <f t="shared" si="7"/>
        <v/>
      </c>
      <c r="ED36" s="42">
        <f t="shared" si="3"/>
        <v>0</v>
      </c>
      <c r="EE36" s="41">
        <f t="shared" si="4"/>
        <v>0</v>
      </c>
      <c r="EF36" s="41">
        <f t="shared" si="5"/>
        <v>0</v>
      </c>
      <c r="EG36" s="46">
        <f t="shared" si="6"/>
        <v>0</v>
      </c>
    </row>
    <row r="37" spans="1:137" hidden="1" x14ac:dyDescent="0.2">
      <c r="A37" s="23">
        <v>26</v>
      </c>
      <c r="B37" s="24"/>
      <c r="C37" s="24"/>
      <c r="D37" s="2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8"/>
      <c r="DX37" s="22"/>
      <c r="DY37" s="22"/>
      <c r="DZ37" s="29"/>
      <c r="EA37" s="19"/>
      <c r="EB37" s="30">
        <f t="shared" si="2"/>
        <v>0</v>
      </c>
      <c r="EC37" s="44" t="str">
        <f t="shared" si="7"/>
        <v/>
      </c>
      <c r="ED37" s="42">
        <f t="shared" si="3"/>
        <v>0</v>
      </c>
      <c r="EE37" s="41">
        <f t="shared" si="4"/>
        <v>0</v>
      </c>
      <c r="EF37" s="41">
        <f t="shared" si="5"/>
        <v>0</v>
      </c>
      <c r="EG37" s="46">
        <f t="shared" si="6"/>
        <v>0</v>
      </c>
    </row>
    <row r="38" spans="1:137" hidden="1" x14ac:dyDescent="0.2">
      <c r="A38" s="23">
        <v>27</v>
      </c>
      <c r="B38" s="24"/>
      <c r="C38" s="24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8"/>
      <c r="DX38" s="22"/>
      <c r="DY38" s="22"/>
      <c r="DZ38" s="29"/>
      <c r="EA38" s="19"/>
      <c r="EB38" s="30">
        <f t="shared" si="2"/>
        <v>0</v>
      </c>
      <c r="EC38" s="44" t="str">
        <f t="shared" si="7"/>
        <v/>
      </c>
      <c r="ED38" s="42">
        <f t="shared" si="3"/>
        <v>0</v>
      </c>
      <c r="EE38" s="41">
        <f t="shared" si="4"/>
        <v>0</v>
      </c>
      <c r="EF38" s="41">
        <f t="shared" si="5"/>
        <v>0</v>
      </c>
      <c r="EG38" s="46">
        <f t="shared" si="6"/>
        <v>0</v>
      </c>
    </row>
    <row r="39" spans="1:137" hidden="1" x14ac:dyDescent="0.2">
      <c r="A39" s="23">
        <v>28</v>
      </c>
      <c r="B39" s="24"/>
      <c r="C39" s="24"/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8"/>
      <c r="DX39" s="22"/>
      <c r="DY39" s="22"/>
      <c r="DZ39" s="29"/>
      <c r="EA39" s="19"/>
      <c r="EB39" s="30">
        <f t="shared" si="2"/>
        <v>0</v>
      </c>
      <c r="EC39" s="44" t="str">
        <f t="shared" si="7"/>
        <v/>
      </c>
      <c r="ED39" s="42">
        <f t="shared" si="3"/>
        <v>0</v>
      </c>
      <c r="EE39" s="41">
        <f t="shared" si="4"/>
        <v>0</v>
      </c>
      <c r="EF39" s="41">
        <f t="shared" si="5"/>
        <v>0</v>
      </c>
      <c r="EG39" s="46">
        <f t="shared" si="6"/>
        <v>0</v>
      </c>
    </row>
    <row r="40" spans="1:137" hidden="1" x14ac:dyDescent="0.2">
      <c r="A40" s="23">
        <v>29</v>
      </c>
      <c r="B40" s="24"/>
      <c r="C40" s="24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8"/>
      <c r="DX40" s="22"/>
      <c r="DY40" s="22"/>
      <c r="DZ40" s="29"/>
      <c r="EA40" s="19"/>
      <c r="EB40" s="30">
        <f t="shared" si="2"/>
        <v>0</v>
      </c>
      <c r="EC40" s="44" t="str">
        <f t="shared" si="7"/>
        <v/>
      </c>
      <c r="ED40" s="42">
        <f t="shared" si="3"/>
        <v>0</v>
      </c>
      <c r="EE40" s="41">
        <f t="shared" si="4"/>
        <v>0</v>
      </c>
      <c r="EF40" s="41">
        <f t="shared" si="5"/>
        <v>0</v>
      </c>
      <c r="EG40" s="46">
        <f t="shared" si="6"/>
        <v>0</v>
      </c>
    </row>
    <row r="41" spans="1:137" hidden="1" x14ac:dyDescent="0.2">
      <c r="A41" s="23">
        <v>30</v>
      </c>
      <c r="B41" s="24"/>
      <c r="C41" s="24"/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8"/>
      <c r="DX41" s="22"/>
      <c r="DY41" s="22"/>
      <c r="DZ41" s="29"/>
      <c r="EA41" s="19"/>
      <c r="EB41" s="30">
        <f t="shared" si="2"/>
        <v>0</v>
      </c>
      <c r="EC41" s="44" t="str">
        <f t="shared" si="7"/>
        <v/>
      </c>
      <c r="ED41" s="42">
        <f t="shared" si="3"/>
        <v>0</v>
      </c>
      <c r="EE41" s="41">
        <f t="shared" si="4"/>
        <v>0</v>
      </c>
      <c r="EF41" s="41">
        <f t="shared" si="5"/>
        <v>0</v>
      </c>
      <c r="EG41" s="46">
        <f t="shared" si="6"/>
        <v>0</v>
      </c>
    </row>
    <row r="42" spans="1:137" hidden="1" x14ac:dyDescent="0.2">
      <c r="A42" s="23">
        <v>31</v>
      </c>
      <c r="B42" s="24"/>
      <c r="C42" s="24"/>
      <c r="D42" s="25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8"/>
      <c r="DX42" s="22"/>
      <c r="DY42" s="22"/>
      <c r="DZ42" s="29"/>
      <c r="EA42" s="19"/>
      <c r="EB42" s="30">
        <f t="shared" si="2"/>
        <v>0</v>
      </c>
      <c r="EC42" s="44" t="str">
        <f t="shared" si="7"/>
        <v/>
      </c>
      <c r="ED42" s="42">
        <f t="shared" si="3"/>
        <v>0</v>
      </c>
      <c r="EE42" s="41">
        <f t="shared" si="4"/>
        <v>0</v>
      </c>
      <c r="EF42" s="41">
        <f t="shared" si="5"/>
        <v>0</v>
      </c>
      <c r="EG42" s="46">
        <f t="shared" si="6"/>
        <v>0</v>
      </c>
    </row>
    <row r="43" spans="1:137" hidden="1" x14ac:dyDescent="0.2">
      <c r="A43" s="23">
        <v>32</v>
      </c>
      <c r="B43" s="24"/>
      <c r="C43" s="24"/>
      <c r="D43" s="25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8"/>
      <c r="DX43" s="22"/>
      <c r="DY43" s="22"/>
      <c r="DZ43" s="29"/>
      <c r="EA43" s="19"/>
      <c r="EB43" s="30">
        <f t="shared" si="2"/>
        <v>0</v>
      </c>
      <c r="EC43" s="44" t="str">
        <f t="shared" si="7"/>
        <v/>
      </c>
      <c r="ED43" s="42">
        <f t="shared" si="3"/>
        <v>0</v>
      </c>
      <c r="EE43" s="41">
        <f t="shared" si="4"/>
        <v>0</v>
      </c>
      <c r="EF43" s="41">
        <f t="shared" si="5"/>
        <v>0</v>
      </c>
      <c r="EG43" s="46">
        <f t="shared" si="6"/>
        <v>0</v>
      </c>
    </row>
    <row r="44" spans="1:137" hidden="1" x14ac:dyDescent="0.2">
      <c r="A44" s="23">
        <v>33</v>
      </c>
      <c r="B44" s="24"/>
      <c r="C44" s="24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8"/>
      <c r="DX44" s="22"/>
      <c r="DY44" s="22"/>
      <c r="DZ44" s="29"/>
      <c r="EA44" s="19"/>
      <c r="EB44" s="30">
        <f t="shared" ref="EB44:EB75" si="8">SUMPRODUCT(E44:DV44,$E$5:$DV$5)/IF(SUM($E$5:$DV$5)=0,1,SUM($E$5:$DV$5))/25</f>
        <v>0</v>
      </c>
      <c r="EC44" s="44" t="str">
        <f t="shared" si="7"/>
        <v/>
      </c>
      <c r="ED44" s="42">
        <f t="shared" ref="ED44:ED75" si="9">COUNTIF($E44:$DV44,"Отл")</f>
        <v>0</v>
      </c>
      <c r="EE44" s="41">
        <f t="shared" ref="EE44:EE75" si="10">COUNTIF($E44:$DV44,"Хор")</f>
        <v>0</v>
      </c>
      <c r="EF44" s="41">
        <f t="shared" ref="EF44:EF75" si="11">COUNTIF($E44:$DV44,"Удв")</f>
        <v>0</v>
      </c>
      <c r="EG44" s="46">
        <f t="shared" ref="EG44:EG75" si="12">COUNTIF($E44:$DV44,"Зач")</f>
        <v>0</v>
      </c>
    </row>
    <row r="45" spans="1:137" hidden="1" x14ac:dyDescent="0.2">
      <c r="A45" s="23">
        <v>34</v>
      </c>
      <c r="B45" s="24"/>
      <c r="C45" s="24"/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8"/>
      <c r="DX45" s="22"/>
      <c r="DY45" s="22"/>
      <c r="DZ45" s="29"/>
      <c r="EA45" s="19"/>
      <c r="EB45" s="30">
        <f t="shared" si="8"/>
        <v>0</v>
      </c>
      <c r="EC45" s="44" t="str">
        <f t="shared" si="7"/>
        <v/>
      </c>
      <c r="ED45" s="42">
        <f t="shared" si="9"/>
        <v>0</v>
      </c>
      <c r="EE45" s="41">
        <f t="shared" si="10"/>
        <v>0</v>
      </c>
      <c r="EF45" s="41">
        <f t="shared" si="11"/>
        <v>0</v>
      </c>
      <c r="EG45" s="46">
        <f t="shared" si="12"/>
        <v>0</v>
      </c>
    </row>
    <row r="46" spans="1:137" hidden="1" x14ac:dyDescent="0.2">
      <c r="A46" s="23">
        <v>35</v>
      </c>
      <c r="B46" s="24"/>
      <c r="C46" s="24"/>
      <c r="D46" s="25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8"/>
      <c r="DX46" s="22"/>
      <c r="DY46" s="22"/>
      <c r="DZ46" s="29"/>
      <c r="EA46" s="19"/>
      <c r="EB46" s="30">
        <f t="shared" si="8"/>
        <v>0</v>
      </c>
      <c r="EC46" s="44" t="str">
        <f t="shared" si="7"/>
        <v/>
      </c>
      <c r="ED46" s="42">
        <f t="shared" si="9"/>
        <v>0</v>
      </c>
      <c r="EE46" s="41">
        <f t="shared" si="10"/>
        <v>0</v>
      </c>
      <c r="EF46" s="41">
        <f t="shared" si="11"/>
        <v>0</v>
      </c>
      <c r="EG46" s="46">
        <f t="shared" si="12"/>
        <v>0</v>
      </c>
    </row>
    <row r="47" spans="1:137" hidden="1" x14ac:dyDescent="0.2">
      <c r="A47" s="23">
        <v>36</v>
      </c>
      <c r="B47" s="24"/>
      <c r="C47" s="24"/>
      <c r="D47" s="25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8"/>
      <c r="DX47" s="22"/>
      <c r="DY47" s="22"/>
      <c r="DZ47" s="29"/>
      <c r="EA47" s="19"/>
      <c r="EB47" s="30">
        <f t="shared" si="8"/>
        <v>0</v>
      </c>
      <c r="EC47" s="44" t="str">
        <f t="shared" si="7"/>
        <v/>
      </c>
      <c r="ED47" s="42">
        <f t="shared" si="9"/>
        <v>0</v>
      </c>
      <c r="EE47" s="41">
        <f t="shared" si="10"/>
        <v>0</v>
      </c>
      <c r="EF47" s="41">
        <f t="shared" si="11"/>
        <v>0</v>
      </c>
      <c r="EG47" s="46">
        <f t="shared" si="12"/>
        <v>0</v>
      </c>
    </row>
    <row r="48" spans="1:137" hidden="1" x14ac:dyDescent="0.2">
      <c r="A48" s="23">
        <v>37</v>
      </c>
      <c r="B48" s="24"/>
      <c r="C48" s="24"/>
      <c r="D48" s="25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8"/>
      <c r="DX48" s="22"/>
      <c r="DY48" s="22"/>
      <c r="DZ48" s="29"/>
      <c r="EA48" s="19"/>
      <c r="EB48" s="30">
        <f t="shared" si="8"/>
        <v>0</v>
      </c>
      <c r="EC48" s="44" t="str">
        <f t="shared" si="7"/>
        <v/>
      </c>
      <c r="ED48" s="42">
        <f t="shared" si="9"/>
        <v>0</v>
      </c>
      <c r="EE48" s="41">
        <f t="shared" si="10"/>
        <v>0</v>
      </c>
      <c r="EF48" s="41">
        <f t="shared" si="11"/>
        <v>0</v>
      </c>
      <c r="EG48" s="46">
        <f t="shared" si="12"/>
        <v>0</v>
      </c>
    </row>
    <row r="49" spans="1:137" hidden="1" x14ac:dyDescent="0.2">
      <c r="A49" s="23">
        <v>38</v>
      </c>
      <c r="B49" s="24"/>
      <c r="C49" s="24"/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8"/>
      <c r="DX49" s="22"/>
      <c r="DY49" s="22"/>
      <c r="DZ49" s="29"/>
      <c r="EA49" s="19"/>
      <c r="EB49" s="30">
        <f t="shared" si="8"/>
        <v>0</v>
      </c>
      <c r="EC49" s="44" t="str">
        <f t="shared" si="7"/>
        <v/>
      </c>
      <c r="ED49" s="42">
        <f t="shared" si="9"/>
        <v>0</v>
      </c>
      <c r="EE49" s="41">
        <f t="shared" si="10"/>
        <v>0</v>
      </c>
      <c r="EF49" s="41">
        <f t="shared" si="11"/>
        <v>0</v>
      </c>
      <c r="EG49" s="46">
        <f t="shared" si="12"/>
        <v>0</v>
      </c>
    </row>
    <row r="50" spans="1:137" hidden="1" x14ac:dyDescent="0.2">
      <c r="A50" s="23">
        <v>39</v>
      </c>
      <c r="B50" s="24"/>
      <c r="C50" s="24"/>
      <c r="D50" s="25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8"/>
      <c r="DX50" s="22"/>
      <c r="DY50" s="22"/>
      <c r="DZ50" s="29"/>
      <c r="EA50" s="19"/>
      <c r="EB50" s="30">
        <f t="shared" si="8"/>
        <v>0</v>
      </c>
      <c r="EC50" s="44" t="str">
        <f t="shared" si="7"/>
        <v/>
      </c>
      <c r="ED50" s="42">
        <f t="shared" si="9"/>
        <v>0</v>
      </c>
      <c r="EE50" s="41">
        <f t="shared" si="10"/>
        <v>0</v>
      </c>
      <c r="EF50" s="41">
        <f t="shared" si="11"/>
        <v>0</v>
      </c>
      <c r="EG50" s="46">
        <f t="shared" si="12"/>
        <v>0</v>
      </c>
    </row>
    <row r="51" spans="1:137" hidden="1" x14ac:dyDescent="0.2">
      <c r="A51" s="23">
        <v>40</v>
      </c>
      <c r="B51" s="24"/>
      <c r="C51" s="24"/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8"/>
      <c r="DX51" s="22"/>
      <c r="DY51" s="22"/>
      <c r="DZ51" s="29"/>
      <c r="EA51" s="19"/>
      <c r="EB51" s="30">
        <f t="shared" si="8"/>
        <v>0</v>
      </c>
      <c r="EC51" s="44" t="str">
        <f t="shared" si="7"/>
        <v/>
      </c>
      <c r="ED51" s="42">
        <f t="shared" si="9"/>
        <v>0</v>
      </c>
      <c r="EE51" s="41">
        <f t="shared" si="10"/>
        <v>0</v>
      </c>
      <c r="EF51" s="41">
        <f t="shared" si="11"/>
        <v>0</v>
      </c>
      <c r="EG51" s="46">
        <f t="shared" si="12"/>
        <v>0</v>
      </c>
    </row>
    <row r="52" spans="1:137" hidden="1" x14ac:dyDescent="0.2">
      <c r="A52" s="23">
        <v>41</v>
      </c>
      <c r="B52" s="24"/>
      <c r="C52" s="24"/>
      <c r="D52" s="25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8"/>
      <c r="DX52" s="22"/>
      <c r="DY52" s="22"/>
      <c r="DZ52" s="29"/>
      <c r="EA52" s="19"/>
      <c r="EB52" s="30">
        <f t="shared" si="8"/>
        <v>0</v>
      </c>
      <c r="EC52" s="44" t="str">
        <f t="shared" si="7"/>
        <v/>
      </c>
      <c r="ED52" s="42">
        <f t="shared" si="9"/>
        <v>0</v>
      </c>
      <c r="EE52" s="41">
        <f t="shared" si="10"/>
        <v>0</v>
      </c>
      <c r="EF52" s="41">
        <f t="shared" si="11"/>
        <v>0</v>
      </c>
      <c r="EG52" s="46">
        <f t="shared" si="12"/>
        <v>0</v>
      </c>
    </row>
    <row r="53" spans="1:137" hidden="1" x14ac:dyDescent="0.2">
      <c r="A53" s="23">
        <v>42</v>
      </c>
      <c r="B53" s="24"/>
      <c r="C53" s="24"/>
      <c r="D53" s="25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8"/>
      <c r="DX53" s="22"/>
      <c r="DY53" s="22"/>
      <c r="DZ53" s="29"/>
      <c r="EA53" s="19"/>
      <c r="EB53" s="30">
        <f t="shared" si="8"/>
        <v>0</v>
      </c>
      <c r="EC53" s="44" t="str">
        <f t="shared" si="7"/>
        <v/>
      </c>
      <c r="ED53" s="42">
        <f t="shared" si="9"/>
        <v>0</v>
      </c>
      <c r="EE53" s="41">
        <f t="shared" si="10"/>
        <v>0</v>
      </c>
      <c r="EF53" s="41">
        <f t="shared" si="11"/>
        <v>0</v>
      </c>
      <c r="EG53" s="46">
        <f t="shared" si="12"/>
        <v>0</v>
      </c>
    </row>
    <row r="54" spans="1:137" hidden="1" x14ac:dyDescent="0.2">
      <c r="A54" s="23">
        <v>43</v>
      </c>
      <c r="B54" s="24"/>
      <c r="C54" s="24"/>
      <c r="D54" s="25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8"/>
      <c r="DX54" s="22"/>
      <c r="DY54" s="22"/>
      <c r="DZ54" s="29"/>
      <c r="EA54" s="19"/>
      <c r="EB54" s="30">
        <f t="shared" si="8"/>
        <v>0</v>
      </c>
      <c r="EC54" s="44" t="str">
        <f t="shared" si="7"/>
        <v/>
      </c>
      <c r="ED54" s="42">
        <f t="shared" si="9"/>
        <v>0</v>
      </c>
      <c r="EE54" s="41">
        <f t="shared" si="10"/>
        <v>0</v>
      </c>
      <c r="EF54" s="41">
        <f t="shared" si="11"/>
        <v>0</v>
      </c>
      <c r="EG54" s="46">
        <f t="shared" si="12"/>
        <v>0</v>
      </c>
    </row>
    <row r="55" spans="1:137" hidden="1" x14ac:dyDescent="0.2">
      <c r="A55" s="23">
        <v>44</v>
      </c>
      <c r="B55" s="24"/>
      <c r="C55" s="24"/>
      <c r="D55" s="25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8"/>
      <c r="DX55" s="22"/>
      <c r="DY55" s="22"/>
      <c r="DZ55" s="29"/>
      <c r="EA55" s="19"/>
      <c r="EB55" s="30">
        <f t="shared" si="8"/>
        <v>0</v>
      </c>
      <c r="EC55" s="44" t="str">
        <f t="shared" si="7"/>
        <v/>
      </c>
      <c r="ED55" s="42">
        <f t="shared" si="9"/>
        <v>0</v>
      </c>
      <c r="EE55" s="41">
        <f t="shared" si="10"/>
        <v>0</v>
      </c>
      <c r="EF55" s="41">
        <f t="shared" si="11"/>
        <v>0</v>
      </c>
      <c r="EG55" s="46">
        <f t="shared" si="12"/>
        <v>0</v>
      </c>
    </row>
    <row r="56" spans="1:137" hidden="1" x14ac:dyDescent="0.2">
      <c r="A56" s="23">
        <v>45</v>
      </c>
      <c r="B56" s="24"/>
      <c r="C56" s="24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8"/>
      <c r="DX56" s="22"/>
      <c r="DY56" s="22"/>
      <c r="DZ56" s="29"/>
      <c r="EA56" s="19"/>
      <c r="EB56" s="30">
        <f t="shared" si="8"/>
        <v>0</v>
      </c>
      <c r="EC56" s="44" t="str">
        <f t="shared" si="7"/>
        <v/>
      </c>
      <c r="ED56" s="42">
        <f t="shared" si="9"/>
        <v>0</v>
      </c>
      <c r="EE56" s="41">
        <f t="shared" si="10"/>
        <v>0</v>
      </c>
      <c r="EF56" s="41">
        <f t="shared" si="11"/>
        <v>0</v>
      </c>
      <c r="EG56" s="46">
        <f t="shared" si="12"/>
        <v>0</v>
      </c>
    </row>
    <row r="57" spans="1:137" hidden="1" x14ac:dyDescent="0.2">
      <c r="A57" s="23">
        <v>46</v>
      </c>
      <c r="B57" s="24"/>
      <c r="C57" s="24"/>
      <c r="D57" s="25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8"/>
      <c r="DX57" s="22"/>
      <c r="DY57" s="22"/>
      <c r="DZ57" s="29"/>
      <c r="EA57" s="19"/>
      <c r="EB57" s="30">
        <f t="shared" si="8"/>
        <v>0</v>
      </c>
      <c r="EC57" s="44" t="str">
        <f t="shared" si="7"/>
        <v/>
      </c>
      <c r="ED57" s="42">
        <f t="shared" si="9"/>
        <v>0</v>
      </c>
      <c r="EE57" s="41">
        <f t="shared" si="10"/>
        <v>0</v>
      </c>
      <c r="EF57" s="41">
        <f t="shared" si="11"/>
        <v>0</v>
      </c>
      <c r="EG57" s="46">
        <f t="shared" si="12"/>
        <v>0</v>
      </c>
    </row>
    <row r="58" spans="1:137" hidden="1" x14ac:dyDescent="0.2">
      <c r="A58" s="23">
        <v>47</v>
      </c>
      <c r="B58" s="24"/>
      <c r="C58" s="24"/>
      <c r="D58" s="2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8"/>
      <c r="DX58" s="22"/>
      <c r="DY58" s="22"/>
      <c r="DZ58" s="29"/>
      <c r="EA58" s="19"/>
      <c r="EB58" s="30">
        <f t="shared" si="8"/>
        <v>0</v>
      </c>
      <c r="EC58" s="44" t="str">
        <f t="shared" si="7"/>
        <v/>
      </c>
      <c r="ED58" s="42">
        <f t="shared" si="9"/>
        <v>0</v>
      </c>
      <c r="EE58" s="41">
        <f t="shared" si="10"/>
        <v>0</v>
      </c>
      <c r="EF58" s="41">
        <f t="shared" si="11"/>
        <v>0</v>
      </c>
      <c r="EG58" s="46">
        <f t="shared" si="12"/>
        <v>0</v>
      </c>
    </row>
    <row r="59" spans="1:137" hidden="1" x14ac:dyDescent="0.2">
      <c r="A59" s="23">
        <v>48</v>
      </c>
      <c r="B59" s="24"/>
      <c r="C59" s="24"/>
      <c r="D59" s="2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8"/>
      <c r="DX59" s="22"/>
      <c r="DY59" s="22"/>
      <c r="DZ59" s="29"/>
      <c r="EA59" s="19"/>
      <c r="EB59" s="30">
        <f t="shared" si="8"/>
        <v>0</v>
      </c>
      <c r="EC59" s="44" t="str">
        <f t="shared" si="7"/>
        <v/>
      </c>
      <c r="ED59" s="42">
        <f t="shared" si="9"/>
        <v>0</v>
      </c>
      <c r="EE59" s="41">
        <f t="shared" si="10"/>
        <v>0</v>
      </c>
      <c r="EF59" s="41">
        <f t="shared" si="11"/>
        <v>0</v>
      </c>
      <c r="EG59" s="46">
        <f t="shared" si="12"/>
        <v>0</v>
      </c>
    </row>
    <row r="60" spans="1:137" hidden="1" x14ac:dyDescent="0.2">
      <c r="A60" s="23">
        <v>49</v>
      </c>
      <c r="B60" s="24"/>
      <c r="C60" s="24"/>
      <c r="D60" s="25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8"/>
      <c r="DX60" s="22"/>
      <c r="DY60" s="22"/>
      <c r="DZ60" s="29"/>
      <c r="EA60" s="19"/>
      <c r="EB60" s="30">
        <f t="shared" si="8"/>
        <v>0</v>
      </c>
      <c r="EC60" s="44" t="str">
        <f t="shared" si="7"/>
        <v/>
      </c>
      <c r="ED60" s="42">
        <f t="shared" si="9"/>
        <v>0</v>
      </c>
      <c r="EE60" s="41">
        <f t="shared" si="10"/>
        <v>0</v>
      </c>
      <c r="EF60" s="41">
        <f t="shared" si="11"/>
        <v>0</v>
      </c>
      <c r="EG60" s="46">
        <f t="shared" si="12"/>
        <v>0</v>
      </c>
    </row>
    <row r="61" spans="1:137" hidden="1" x14ac:dyDescent="0.2">
      <c r="A61" s="23">
        <v>50</v>
      </c>
      <c r="B61" s="24"/>
      <c r="C61" s="24"/>
      <c r="D61" s="25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8"/>
      <c r="DX61" s="22"/>
      <c r="DY61" s="22"/>
      <c r="DZ61" s="29"/>
      <c r="EA61" s="19"/>
      <c r="EB61" s="30">
        <f t="shared" si="8"/>
        <v>0</v>
      </c>
      <c r="EC61" s="44" t="str">
        <f t="shared" si="7"/>
        <v/>
      </c>
      <c r="ED61" s="42">
        <f t="shared" si="9"/>
        <v>0</v>
      </c>
      <c r="EE61" s="41">
        <f t="shared" si="10"/>
        <v>0</v>
      </c>
      <c r="EF61" s="41">
        <f t="shared" si="11"/>
        <v>0</v>
      </c>
      <c r="EG61" s="46">
        <f t="shared" si="12"/>
        <v>0</v>
      </c>
    </row>
    <row r="62" spans="1:137" hidden="1" x14ac:dyDescent="0.2">
      <c r="A62" s="23">
        <v>51</v>
      </c>
      <c r="B62" s="24"/>
      <c r="C62" s="24"/>
      <c r="D62" s="25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8"/>
      <c r="DX62" s="22"/>
      <c r="DY62" s="22"/>
      <c r="DZ62" s="29"/>
      <c r="EA62" s="19"/>
      <c r="EB62" s="30">
        <f t="shared" si="8"/>
        <v>0</v>
      </c>
      <c r="EC62" s="44" t="str">
        <f t="shared" si="7"/>
        <v/>
      </c>
      <c r="ED62" s="42">
        <f t="shared" si="9"/>
        <v>0</v>
      </c>
      <c r="EE62" s="41">
        <f t="shared" si="10"/>
        <v>0</v>
      </c>
      <c r="EF62" s="41">
        <f t="shared" si="11"/>
        <v>0</v>
      </c>
      <c r="EG62" s="46">
        <f t="shared" si="12"/>
        <v>0</v>
      </c>
    </row>
    <row r="63" spans="1:137" hidden="1" x14ac:dyDescent="0.2">
      <c r="A63" s="23">
        <v>52</v>
      </c>
      <c r="B63" s="24"/>
      <c r="C63" s="24"/>
      <c r="D63" s="25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8"/>
      <c r="DX63" s="22"/>
      <c r="DY63" s="22"/>
      <c r="DZ63" s="29"/>
      <c r="EA63" s="19"/>
      <c r="EB63" s="30">
        <f t="shared" si="8"/>
        <v>0</v>
      </c>
      <c r="EC63" s="44" t="str">
        <f t="shared" si="7"/>
        <v/>
      </c>
      <c r="ED63" s="42">
        <f t="shared" si="9"/>
        <v>0</v>
      </c>
      <c r="EE63" s="41">
        <f t="shared" si="10"/>
        <v>0</v>
      </c>
      <c r="EF63" s="41">
        <f t="shared" si="11"/>
        <v>0</v>
      </c>
      <c r="EG63" s="46">
        <f t="shared" si="12"/>
        <v>0</v>
      </c>
    </row>
    <row r="64" spans="1:137" hidden="1" x14ac:dyDescent="0.2">
      <c r="A64" s="23">
        <v>53</v>
      </c>
      <c r="B64" s="24"/>
      <c r="C64" s="24"/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8"/>
      <c r="DX64" s="22"/>
      <c r="DY64" s="22"/>
      <c r="DZ64" s="29"/>
      <c r="EA64" s="19"/>
      <c r="EB64" s="30">
        <f t="shared" si="8"/>
        <v>0</v>
      </c>
      <c r="EC64" s="44" t="str">
        <f t="shared" si="7"/>
        <v/>
      </c>
      <c r="ED64" s="42">
        <f t="shared" si="9"/>
        <v>0</v>
      </c>
      <c r="EE64" s="41">
        <f t="shared" si="10"/>
        <v>0</v>
      </c>
      <c r="EF64" s="41">
        <f t="shared" si="11"/>
        <v>0</v>
      </c>
      <c r="EG64" s="46">
        <f t="shared" si="12"/>
        <v>0</v>
      </c>
    </row>
    <row r="65" spans="1:137" hidden="1" x14ac:dyDescent="0.2">
      <c r="A65" s="23">
        <v>54</v>
      </c>
      <c r="B65" s="24"/>
      <c r="C65" s="24"/>
      <c r="D65" s="25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8"/>
      <c r="DX65" s="22"/>
      <c r="DY65" s="22"/>
      <c r="DZ65" s="29"/>
      <c r="EA65" s="19"/>
      <c r="EB65" s="30">
        <f t="shared" si="8"/>
        <v>0</v>
      </c>
      <c r="EC65" s="44" t="str">
        <f t="shared" si="7"/>
        <v/>
      </c>
      <c r="ED65" s="42">
        <f t="shared" si="9"/>
        <v>0</v>
      </c>
      <c r="EE65" s="41">
        <f t="shared" si="10"/>
        <v>0</v>
      </c>
      <c r="EF65" s="41">
        <f t="shared" si="11"/>
        <v>0</v>
      </c>
      <c r="EG65" s="46">
        <f t="shared" si="12"/>
        <v>0</v>
      </c>
    </row>
    <row r="66" spans="1:137" hidden="1" x14ac:dyDescent="0.2">
      <c r="A66" s="23">
        <v>55</v>
      </c>
      <c r="B66" s="24"/>
      <c r="C66" s="24"/>
      <c r="D66" s="25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8"/>
      <c r="DX66" s="22"/>
      <c r="DY66" s="22"/>
      <c r="DZ66" s="29"/>
      <c r="EA66" s="19"/>
      <c r="EB66" s="30">
        <f t="shared" si="8"/>
        <v>0</v>
      </c>
      <c r="EC66" s="44" t="str">
        <f t="shared" si="7"/>
        <v/>
      </c>
      <c r="ED66" s="42">
        <f t="shared" si="9"/>
        <v>0</v>
      </c>
      <c r="EE66" s="41">
        <f t="shared" si="10"/>
        <v>0</v>
      </c>
      <c r="EF66" s="41">
        <f t="shared" si="11"/>
        <v>0</v>
      </c>
      <c r="EG66" s="46">
        <f t="shared" si="12"/>
        <v>0</v>
      </c>
    </row>
    <row r="67" spans="1:137" hidden="1" x14ac:dyDescent="0.2">
      <c r="A67" s="23">
        <v>56</v>
      </c>
      <c r="B67" s="24"/>
      <c r="C67" s="24"/>
      <c r="D67" s="25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8"/>
      <c r="DX67" s="22"/>
      <c r="DY67" s="22"/>
      <c r="DZ67" s="29"/>
      <c r="EA67" s="19"/>
      <c r="EB67" s="30">
        <f t="shared" si="8"/>
        <v>0</v>
      </c>
      <c r="EC67" s="44" t="str">
        <f t="shared" si="7"/>
        <v/>
      </c>
      <c r="ED67" s="42">
        <f t="shared" si="9"/>
        <v>0</v>
      </c>
      <c r="EE67" s="41">
        <f t="shared" si="10"/>
        <v>0</v>
      </c>
      <c r="EF67" s="41">
        <f t="shared" si="11"/>
        <v>0</v>
      </c>
      <c r="EG67" s="46">
        <f t="shared" si="12"/>
        <v>0</v>
      </c>
    </row>
    <row r="68" spans="1:137" hidden="1" x14ac:dyDescent="0.2">
      <c r="A68" s="23">
        <v>57</v>
      </c>
      <c r="B68" s="24"/>
      <c r="C68" s="24"/>
      <c r="D68" s="25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8"/>
      <c r="DX68" s="22"/>
      <c r="DY68" s="22"/>
      <c r="DZ68" s="29"/>
      <c r="EA68" s="19"/>
      <c r="EB68" s="30">
        <f t="shared" si="8"/>
        <v>0</v>
      </c>
      <c r="EC68" s="44" t="str">
        <f t="shared" si="7"/>
        <v/>
      </c>
      <c r="ED68" s="42">
        <f t="shared" si="9"/>
        <v>0</v>
      </c>
      <c r="EE68" s="41">
        <f t="shared" si="10"/>
        <v>0</v>
      </c>
      <c r="EF68" s="41">
        <f t="shared" si="11"/>
        <v>0</v>
      </c>
      <c r="EG68" s="46">
        <f t="shared" si="12"/>
        <v>0</v>
      </c>
    </row>
    <row r="69" spans="1:137" hidden="1" x14ac:dyDescent="0.2">
      <c r="A69" s="23">
        <v>58</v>
      </c>
      <c r="B69" s="24"/>
      <c r="C69" s="24"/>
      <c r="D69" s="25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8"/>
      <c r="DX69" s="22"/>
      <c r="DY69" s="22"/>
      <c r="DZ69" s="29"/>
      <c r="EA69" s="19"/>
      <c r="EB69" s="30">
        <f t="shared" si="8"/>
        <v>0</v>
      </c>
      <c r="EC69" s="44" t="str">
        <f t="shared" si="7"/>
        <v/>
      </c>
      <c r="ED69" s="42">
        <f t="shared" si="9"/>
        <v>0</v>
      </c>
      <c r="EE69" s="41">
        <f t="shared" si="10"/>
        <v>0</v>
      </c>
      <c r="EF69" s="41">
        <f t="shared" si="11"/>
        <v>0</v>
      </c>
      <c r="EG69" s="46">
        <f t="shared" si="12"/>
        <v>0</v>
      </c>
    </row>
    <row r="70" spans="1:137" hidden="1" x14ac:dyDescent="0.2">
      <c r="A70" s="23">
        <v>59</v>
      </c>
      <c r="B70" s="24"/>
      <c r="C70" s="24"/>
      <c r="D70" s="25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8"/>
      <c r="DX70" s="22"/>
      <c r="DY70" s="22"/>
      <c r="DZ70" s="29"/>
      <c r="EA70" s="19"/>
      <c r="EB70" s="30">
        <f t="shared" si="8"/>
        <v>0</v>
      </c>
      <c r="EC70" s="44" t="str">
        <f t="shared" si="7"/>
        <v/>
      </c>
      <c r="ED70" s="42">
        <f t="shared" si="9"/>
        <v>0</v>
      </c>
      <c r="EE70" s="41">
        <f t="shared" si="10"/>
        <v>0</v>
      </c>
      <c r="EF70" s="41">
        <f t="shared" si="11"/>
        <v>0</v>
      </c>
      <c r="EG70" s="46">
        <f t="shared" si="12"/>
        <v>0</v>
      </c>
    </row>
    <row r="71" spans="1:137" hidden="1" x14ac:dyDescent="0.2">
      <c r="A71" s="23">
        <v>60</v>
      </c>
      <c r="B71" s="24"/>
      <c r="C71" s="24"/>
      <c r="D71" s="25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8"/>
      <c r="DX71" s="22"/>
      <c r="DY71" s="22"/>
      <c r="DZ71" s="29"/>
      <c r="EA71" s="19"/>
      <c r="EB71" s="30">
        <f t="shared" si="8"/>
        <v>0</v>
      </c>
      <c r="EC71" s="44" t="str">
        <f t="shared" si="7"/>
        <v/>
      </c>
      <c r="ED71" s="42">
        <f t="shared" si="9"/>
        <v>0</v>
      </c>
      <c r="EE71" s="41">
        <f t="shared" si="10"/>
        <v>0</v>
      </c>
      <c r="EF71" s="41">
        <f t="shared" si="11"/>
        <v>0</v>
      </c>
      <c r="EG71" s="46">
        <f t="shared" si="12"/>
        <v>0</v>
      </c>
    </row>
    <row r="72" spans="1:137" hidden="1" x14ac:dyDescent="0.2">
      <c r="A72" s="23">
        <v>61</v>
      </c>
      <c r="B72" s="24"/>
      <c r="C72" s="24"/>
      <c r="D72" s="25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8"/>
      <c r="DX72" s="22"/>
      <c r="DY72" s="22"/>
      <c r="DZ72" s="29"/>
      <c r="EA72" s="19"/>
      <c r="EB72" s="30">
        <f t="shared" si="8"/>
        <v>0</v>
      </c>
      <c r="EC72" s="44" t="str">
        <f t="shared" si="7"/>
        <v/>
      </c>
      <c r="ED72" s="42">
        <f t="shared" si="9"/>
        <v>0</v>
      </c>
      <c r="EE72" s="41">
        <f t="shared" si="10"/>
        <v>0</v>
      </c>
      <c r="EF72" s="41">
        <f t="shared" si="11"/>
        <v>0</v>
      </c>
      <c r="EG72" s="46">
        <f t="shared" si="12"/>
        <v>0</v>
      </c>
    </row>
    <row r="73" spans="1:137" hidden="1" x14ac:dyDescent="0.2">
      <c r="A73" s="23">
        <v>62</v>
      </c>
      <c r="B73" s="24"/>
      <c r="C73" s="24"/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8"/>
      <c r="DX73" s="22"/>
      <c r="DY73" s="22"/>
      <c r="DZ73" s="29"/>
      <c r="EA73" s="19"/>
      <c r="EB73" s="30">
        <f t="shared" si="8"/>
        <v>0</v>
      </c>
      <c r="EC73" s="44" t="str">
        <f t="shared" si="7"/>
        <v/>
      </c>
      <c r="ED73" s="42">
        <f t="shared" si="9"/>
        <v>0</v>
      </c>
      <c r="EE73" s="41">
        <f t="shared" si="10"/>
        <v>0</v>
      </c>
      <c r="EF73" s="41">
        <f t="shared" si="11"/>
        <v>0</v>
      </c>
      <c r="EG73" s="46">
        <f t="shared" si="12"/>
        <v>0</v>
      </c>
    </row>
    <row r="74" spans="1:137" hidden="1" x14ac:dyDescent="0.2">
      <c r="A74" s="23">
        <v>63</v>
      </c>
      <c r="B74" s="24"/>
      <c r="C74" s="24"/>
      <c r="D74" s="25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8"/>
      <c r="DX74" s="22"/>
      <c r="DY74" s="22"/>
      <c r="DZ74" s="29"/>
      <c r="EA74" s="19"/>
      <c r="EB74" s="30">
        <f t="shared" si="8"/>
        <v>0</v>
      </c>
      <c r="EC74" s="44" t="str">
        <f t="shared" si="7"/>
        <v/>
      </c>
      <c r="ED74" s="42">
        <f t="shared" si="9"/>
        <v>0</v>
      </c>
      <c r="EE74" s="41">
        <f t="shared" si="10"/>
        <v>0</v>
      </c>
      <c r="EF74" s="41">
        <f t="shared" si="11"/>
        <v>0</v>
      </c>
      <c r="EG74" s="46">
        <f t="shared" si="12"/>
        <v>0</v>
      </c>
    </row>
    <row r="75" spans="1:137" hidden="1" x14ac:dyDescent="0.2">
      <c r="A75" s="23">
        <v>64</v>
      </c>
      <c r="B75" s="24"/>
      <c r="C75" s="24"/>
      <c r="D75" s="25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8"/>
      <c r="DX75" s="22"/>
      <c r="DY75" s="22"/>
      <c r="DZ75" s="29"/>
      <c r="EA75" s="19"/>
      <c r="EB75" s="30">
        <f t="shared" si="8"/>
        <v>0</v>
      </c>
      <c r="EC75" s="44" t="str">
        <f t="shared" si="7"/>
        <v/>
      </c>
      <c r="ED75" s="42">
        <f t="shared" si="9"/>
        <v>0</v>
      </c>
      <c r="EE75" s="41">
        <f t="shared" si="10"/>
        <v>0</v>
      </c>
      <c r="EF75" s="41">
        <f t="shared" si="11"/>
        <v>0</v>
      </c>
      <c r="EG75" s="46">
        <f t="shared" si="12"/>
        <v>0</v>
      </c>
    </row>
    <row r="76" spans="1:137" hidden="1" x14ac:dyDescent="0.2">
      <c r="A76" s="23">
        <v>65</v>
      </c>
      <c r="B76" s="24"/>
      <c r="C76" s="24"/>
      <c r="D76" s="25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8"/>
      <c r="DX76" s="22"/>
      <c r="DY76" s="22"/>
      <c r="DZ76" s="29"/>
      <c r="EA76" s="19"/>
      <c r="EB76" s="30">
        <f t="shared" ref="EB76:EB107" si="13">SUMPRODUCT(E76:DV76,$E$5:$DV$5)/IF(SUM($E$5:$DV$5)=0,1,SUM($E$5:$DV$5))/25</f>
        <v>0</v>
      </c>
      <c r="EC76" s="44" t="str">
        <f t="shared" si="7"/>
        <v/>
      </c>
      <c r="ED76" s="42">
        <f t="shared" ref="ED76:ED107" si="14">COUNTIF($E76:$DV76,"Отл")</f>
        <v>0</v>
      </c>
      <c r="EE76" s="41">
        <f t="shared" ref="EE76:EE107" si="15">COUNTIF($E76:$DV76,"Хор")</f>
        <v>0</v>
      </c>
      <c r="EF76" s="41">
        <f t="shared" ref="EF76:EF107" si="16">COUNTIF($E76:$DV76,"Удв")</f>
        <v>0</v>
      </c>
      <c r="EG76" s="46">
        <f t="shared" ref="EG76:EG107" si="17">COUNTIF($E76:$DV76,"Зач")</f>
        <v>0</v>
      </c>
    </row>
    <row r="77" spans="1:137" hidden="1" x14ac:dyDescent="0.2">
      <c r="A77" s="23">
        <v>66</v>
      </c>
      <c r="B77" s="24"/>
      <c r="C77" s="24"/>
      <c r="D77" s="2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8"/>
      <c r="DX77" s="22"/>
      <c r="DY77" s="22"/>
      <c r="DZ77" s="29"/>
      <c r="EA77" s="19"/>
      <c r="EB77" s="30">
        <f t="shared" si="13"/>
        <v>0</v>
      </c>
      <c r="EC77" s="44" t="str">
        <f t="shared" ref="EC77:EC140" si="18">IF(SUM(ED77:EG77)&gt;0,(ED77*5+EE77*4+EF77*3+EG77*5)/SUM(ED77:EG77),"")</f>
        <v/>
      </c>
      <c r="ED77" s="42">
        <f t="shared" si="14"/>
        <v>0</v>
      </c>
      <c r="EE77" s="41">
        <f t="shared" si="15"/>
        <v>0</v>
      </c>
      <c r="EF77" s="41">
        <f t="shared" si="16"/>
        <v>0</v>
      </c>
      <c r="EG77" s="46">
        <f t="shared" si="17"/>
        <v>0</v>
      </c>
    </row>
    <row r="78" spans="1:137" hidden="1" x14ac:dyDescent="0.2">
      <c r="A78" s="23">
        <v>67</v>
      </c>
      <c r="B78" s="24"/>
      <c r="C78" s="24"/>
      <c r="D78" s="25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8"/>
      <c r="DX78" s="22"/>
      <c r="DY78" s="22"/>
      <c r="DZ78" s="29"/>
      <c r="EA78" s="19"/>
      <c r="EB78" s="30">
        <f t="shared" si="13"/>
        <v>0</v>
      </c>
      <c r="EC78" s="44" t="str">
        <f t="shared" si="18"/>
        <v/>
      </c>
      <c r="ED78" s="42">
        <f t="shared" si="14"/>
        <v>0</v>
      </c>
      <c r="EE78" s="41">
        <f t="shared" si="15"/>
        <v>0</v>
      </c>
      <c r="EF78" s="41">
        <f t="shared" si="16"/>
        <v>0</v>
      </c>
      <c r="EG78" s="46">
        <f t="shared" si="17"/>
        <v>0</v>
      </c>
    </row>
    <row r="79" spans="1:137" hidden="1" x14ac:dyDescent="0.2">
      <c r="A79" s="23">
        <v>68</v>
      </c>
      <c r="B79" s="24"/>
      <c r="C79" s="24"/>
      <c r="D79" s="25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8"/>
      <c r="DX79" s="22"/>
      <c r="DY79" s="22"/>
      <c r="DZ79" s="29"/>
      <c r="EA79" s="19"/>
      <c r="EB79" s="30">
        <f t="shared" si="13"/>
        <v>0</v>
      </c>
      <c r="EC79" s="44" t="str">
        <f t="shared" si="18"/>
        <v/>
      </c>
      <c r="ED79" s="42">
        <f t="shared" si="14"/>
        <v>0</v>
      </c>
      <c r="EE79" s="41">
        <f t="shared" si="15"/>
        <v>0</v>
      </c>
      <c r="EF79" s="41">
        <f t="shared" si="16"/>
        <v>0</v>
      </c>
      <c r="EG79" s="46">
        <f t="shared" si="17"/>
        <v>0</v>
      </c>
    </row>
    <row r="80" spans="1:137" hidden="1" x14ac:dyDescent="0.2">
      <c r="A80" s="23">
        <v>69</v>
      </c>
      <c r="B80" s="24"/>
      <c r="C80" s="24"/>
      <c r="D80" s="25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8"/>
      <c r="DX80" s="22"/>
      <c r="DY80" s="22"/>
      <c r="DZ80" s="29"/>
      <c r="EA80" s="19"/>
      <c r="EB80" s="30">
        <f t="shared" si="13"/>
        <v>0</v>
      </c>
      <c r="EC80" s="44" t="str">
        <f t="shared" si="18"/>
        <v/>
      </c>
      <c r="ED80" s="42">
        <f t="shared" si="14"/>
        <v>0</v>
      </c>
      <c r="EE80" s="41">
        <f t="shared" si="15"/>
        <v>0</v>
      </c>
      <c r="EF80" s="41">
        <f t="shared" si="16"/>
        <v>0</v>
      </c>
      <c r="EG80" s="46">
        <f t="shared" si="17"/>
        <v>0</v>
      </c>
    </row>
    <row r="81" spans="1:137" hidden="1" x14ac:dyDescent="0.2">
      <c r="A81" s="23">
        <v>70</v>
      </c>
      <c r="B81" s="24"/>
      <c r="C81" s="24"/>
      <c r="D81" s="25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8"/>
      <c r="DX81" s="22"/>
      <c r="DY81" s="22"/>
      <c r="DZ81" s="29"/>
      <c r="EA81" s="19"/>
      <c r="EB81" s="30">
        <f t="shared" si="13"/>
        <v>0</v>
      </c>
      <c r="EC81" s="44" t="str">
        <f t="shared" si="18"/>
        <v/>
      </c>
      <c r="ED81" s="42">
        <f t="shared" si="14"/>
        <v>0</v>
      </c>
      <c r="EE81" s="41">
        <f t="shared" si="15"/>
        <v>0</v>
      </c>
      <c r="EF81" s="41">
        <f t="shared" si="16"/>
        <v>0</v>
      </c>
      <c r="EG81" s="46">
        <f t="shared" si="17"/>
        <v>0</v>
      </c>
    </row>
    <row r="82" spans="1:137" hidden="1" x14ac:dyDescent="0.2">
      <c r="A82" s="23">
        <v>71</v>
      </c>
      <c r="B82" s="24"/>
      <c r="C82" s="24"/>
      <c r="D82" s="25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8"/>
      <c r="DX82" s="22"/>
      <c r="DY82" s="22"/>
      <c r="DZ82" s="29"/>
      <c r="EA82" s="19"/>
      <c r="EB82" s="30">
        <f t="shared" si="13"/>
        <v>0</v>
      </c>
      <c r="EC82" s="44" t="str">
        <f t="shared" si="18"/>
        <v/>
      </c>
      <c r="ED82" s="42">
        <f t="shared" si="14"/>
        <v>0</v>
      </c>
      <c r="EE82" s="41">
        <f t="shared" si="15"/>
        <v>0</v>
      </c>
      <c r="EF82" s="41">
        <f t="shared" si="16"/>
        <v>0</v>
      </c>
      <c r="EG82" s="46">
        <f t="shared" si="17"/>
        <v>0</v>
      </c>
    </row>
    <row r="83" spans="1:137" hidden="1" x14ac:dyDescent="0.2">
      <c r="A83" s="23">
        <v>72</v>
      </c>
      <c r="B83" s="24"/>
      <c r="C83" s="24"/>
      <c r="D83" s="25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8"/>
      <c r="DX83" s="22"/>
      <c r="DY83" s="22"/>
      <c r="DZ83" s="29"/>
      <c r="EA83" s="19"/>
      <c r="EB83" s="30">
        <f t="shared" si="13"/>
        <v>0</v>
      </c>
      <c r="EC83" s="44" t="str">
        <f t="shared" si="18"/>
        <v/>
      </c>
      <c r="ED83" s="42">
        <f t="shared" si="14"/>
        <v>0</v>
      </c>
      <c r="EE83" s="41">
        <f t="shared" si="15"/>
        <v>0</v>
      </c>
      <c r="EF83" s="41">
        <f t="shared" si="16"/>
        <v>0</v>
      </c>
      <c r="EG83" s="46">
        <f t="shared" si="17"/>
        <v>0</v>
      </c>
    </row>
    <row r="84" spans="1:137" hidden="1" x14ac:dyDescent="0.2">
      <c r="A84" s="23">
        <v>73</v>
      </c>
      <c r="B84" s="24"/>
      <c r="C84" s="24"/>
      <c r="D84" s="25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8"/>
      <c r="DX84" s="22"/>
      <c r="DY84" s="22"/>
      <c r="DZ84" s="29"/>
      <c r="EA84" s="19"/>
      <c r="EB84" s="30">
        <f t="shared" si="13"/>
        <v>0</v>
      </c>
      <c r="EC84" s="44" t="str">
        <f t="shared" si="18"/>
        <v/>
      </c>
      <c r="ED84" s="42">
        <f t="shared" si="14"/>
        <v>0</v>
      </c>
      <c r="EE84" s="41">
        <f t="shared" si="15"/>
        <v>0</v>
      </c>
      <c r="EF84" s="41">
        <f t="shared" si="16"/>
        <v>0</v>
      </c>
      <c r="EG84" s="46">
        <f t="shared" si="17"/>
        <v>0</v>
      </c>
    </row>
    <row r="85" spans="1:137" hidden="1" x14ac:dyDescent="0.2">
      <c r="A85" s="23">
        <v>74</v>
      </c>
      <c r="B85" s="24"/>
      <c r="C85" s="24"/>
      <c r="D85" s="25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8"/>
      <c r="DX85" s="22"/>
      <c r="DY85" s="22"/>
      <c r="DZ85" s="29"/>
      <c r="EA85" s="19"/>
      <c r="EB85" s="30">
        <f t="shared" si="13"/>
        <v>0</v>
      </c>
      <c r="EC85" s="44" t="str">
        <f t="shared" si="18"/>
        <v/>
      </c>
      <c r="ED85" s="42">
        <f t="shared" si="14"/>
        <v>0</v>
      </c>
      <c r="EE85" s="41">
        <f t="shared" si="15"/>
        <v>0</v>
      </c>
      <c r="EF85" s="41">
        <f t="shared" si="16"/>
        <v>0</v>
      </c>
      <c r="EG85" s="46">
        <f t="shared" si="17"/>
        <v>0</v>
      </c>
    </row>
    <row r="86" spans="1:137" hidden="1" x14ac:dyDescent="0.2">
      <c r="A86" s="23">
        <v>75</v>
      </c>
      <c r="B86" s="24"/>
      <c r="C86" s="24"/>
      <c r="D86" s="25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8"/>
      <c r="DX86" s="22"/>
      <c r="DY86" s="22"/>
      <c r="DZ86" s="29"/>
      <c r="EA86" s="19"/>
      <c r="EB86" s="30">
        <f t="shared" si="13"/>
        <v>0</v>
      </c>
      <c r="EC86" s="44" t="str">
        <f t="shared" si="18"/>
        <v/>
      </c>
      <c r="ED86" s="42">
        <f t="shared" si="14"/>
        <v>0</v>
      </c>
      <c r="EE86" s="41">
        <f t="shared" si="15"/>
        <v>0</v>
      </c>
      <c r="EF86" s="41">
        <f t="shared" si="16"/>
        <v>0</v>
      </c>
      <c r="EG86" s="46">
        <f t="shared" si="17"/>
        <v>0</v>
      </c>
    </row>
    <row r="87" spans="1:137" hidden="1" x14ac:dyDescent="0.2">
      <c r="A87" s="23">
        <v>76</v>
      </c>
      <c r="B87" s="24"/>
      <c r="C87" s="24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8"/>
      <c r="DX87" s="22"/>
      <c r="DY87" s="22"/>
      <c r="DZ87" s="29"/>
      <c r="EA87" s="19"/>
      <c r="EB87" s="30">
        <f t="shared" si="13"/>
        <v>0</v>
      </c>
      <c r="EC87" s="44" t="str">
        <f t="shared" si="18"/>
        <v/>
      </c>
      <c r="ED87" s="42">
        <f t="shared" si="14"/>
        <v>0</v>
      </c>
      <c r="EE87" s="41">
        <f t="shared" si="15"/>
        <v>0</v>
      </c>
      <c r="EF87" s="41">
        <f t="shared" si="16"/>
        <v>0</v>
      </c>
      <c r="EG87" s="46">
        <f t="shared" si="17"/>
        <v>0</v>
      </c>
    </row>
    <row r="88" spans="1:137" hidden="1" x14ac:dyDescent="0.2">
      <c r="A88" s="23">
        <v>77</v>
      </c>
      <c r="B88" s="24"/>
      <c r="C88" s="24"/>
      <c r="D88" s="25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8"/>
      <c r="DX88" s="22"/>
      <c r="DY88" s="22"/>
      <c r="DZ88" s="29"/>
      <c r="EA88" s="19"/>
      <c r="EB88" s="30">
        <f t="shared" si="13"/>
        <v>0</v>
      </c>
      <c r="EC88" s="44" t="str">
        <f t="shared" si="18"/>
        <v/>
      </c>
      <c r="ED88" s="42">
        <f t="shared" si="14"/>
        <v>0</v>
      </c>
      <c r="EE88" s="41">
        <f t="shared" si="15"/>
        <v>0</v>
      </c>
      <c r="EF88" s="41">
        <f t="shared" si="16"/>
        <v>0</v>
      </c>
      <c r="EG88" s="46">
        <f t="shared" si="17"/>
        <v>0</v>
      </c>
    </row>
    <row r="89" spans="1:137" hidden="1" x14ac:dyDescent="0.2">
      <c r="A89" s="23">
        <v>78</v>
      </c>
      <c r="B89" s="24"/>
      <c r="C89" s="24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8"/>
      <c r="DX89" s="22"/>
      <c r="DY89" s="22"/>
      <c r="DZ89" s="29"/>
      <c r="EA89" s="19"/>
      <c r="EB89" s="30">
        <f t="shared" si="13"/>
        <v>0</v>
      </c>
      <c r="EC89" s="44" t="str">
        <f t="shared" si="18"/>
        <v/>
      </c>
      <c r="ED89" s="42">
        <f t="shared" si="14"/>
        <v>0</v>
      </c>
      <c r="EE89" s="41">
        <f t="shared" si="15"/>
        <v>0</v>
      </c>
      <c r="EF89" s="41">
        <f t="shared" si="16"/>
        <v>0</v>
      </c>
      <c r="EG89" s="46">
        <f t="shared" si="17"/>
        <v>0</v>
      </c>
    </row>
    <row r="90" spans="1:137" hidden="1" x14ac:dyDescent="0.2">
      <c r="A90" s="23">
        <v>79</v>
      </c>
      <c r="B90" s="24"/>
      <c r="C90" s="24"/>
      <c r="D90" s="25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8"/>
      <c r="DX90" s="22"/>
      <c r="DY90" s="22"/>
      <c r="DZ90" s="29"/>
      <c r="EA90" s="19"/>
      <c r="EB90" s="30">
        <f t="shared" si="13"/>
        <v>0</v>
      </c>
      <c r="EC90" s="44" t="str">
        <f t="shared" si="18"/>
        <v/>
      </c>
      <c r="ED90" s="42">
        <f t="shared" si="14"/>
        <v>0</v>
      </c>
      <c r="EE90" s="41">
        <f t="shared" si="15"/>
        <v>0</v>
      </c>
      <c r="EF90" s="41">
        <f t="shared" si="16"/>
        <v>0</v>
      </c>
      <c r="EG90" s="46">
        <f t="shared" si="17"/>
        <v>0</v>
      </c>
    </row>
    <row r="91" spans="1:137" hidden="1" x14ac:dyDescent="0.2">
      <c r="A91" s="23">
        <v>80</v>
      </c>
      <c r="B91" s="24"/>
      <c r="C91" s="24"/>
      <c r="D91" s="25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8"/>
      <c r="DX91" s="22"/>
      <c r="DY91" s="22"/>
      <c r="DZ91" s="29"/>
      <c r="EA91" s="19"/>
      <c r="EB91" s="30">
        <f t="shared" si="13"/>
        <v>0</v>
      </c>
      <c r="EC91" s="44" t="str">
        <f t="shared" si="18"/>
        <v/>
      </c>
      <c r="ED91" s="42">
        <f t="shared" si="14"/>
        <v>0</v>
      </c>
      <c r="EE91" s="41">
        <f t="shared" si="15"/>
        <v>0</v>
      </c>
      <c r="EF91" s="41">
        <f t="shared" si="16"/>
        <v>0</v>
      </c>
      <c r="EG91" s="46">
        <f t="shared" si="17"/>
        <v>0</v>
      </c>
    </row>
    <row r="92" spans="1:137" hidden="1" x14ac:dyDescent="0.2">
      <c r="A92" s="23">
        <v>81</v>
      </c>
      <c r="B92" s="24"/>
      <c r="C92" s="24"/>
      <c r="D92" s="25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8"/>
      <c r="DX92" s="22"/>
      <c r="DY92" s="22"/>
      <c r="DZ92" s="29"/>
      <c r="EA92" s="19"/>
      <c r="EB92" s="30">
        <f t="shared" si="13"/>
        <v>0</v>
      </c>
      <c r="EC92" s="44" t="str">
        <f t="shared" si="18"/>
        <v/>
      </c>
      <c r="ED92" s="42">
        <f t="shared" si="14"/>
        <v>0</v>
      </c>
      <c r="EE92" s="41">
        <f t="shared" si="15"/>
        <v>0</v>
      </c>
      <c r="EF92" s="41">
        <f t="shared" si="16"/>
        <v>0</v>
      </c>
      <c r="EG92" s="46">
        <f t="shared" si="17"/>
        <v>0</v>
      </c>
    </row>
    <row r="93" spans="1:137" hidden="1" x14ac:dyDescent="0.2">
      <c r="A93" s="23">
        <v>82</v>
      </c>
      <c r="B93" s="24"/>
      <c r="C93" s="24"/>
      <c r="D93" s="25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8"/>
      <c r="DX93" s="22"/>
      <c r="DY93" s="22"/>
      <c r="DZ93" s="29"/>
      <c r="EA93" s="19"/>
      <c r="EB93" s="30">
        <f t="shared" si="13"/>
        <v>0</v>
      </c>
      <c r="EC93" s="44" t="str">
        <f t="shared" si="18"/>
        <v/>
      </c>
      <c r="ED93" s="42">
        <f t="shared" si="14"/>
        <v>0</v>
      </c>
      <c r="EE93" s="41">
        <f t="shared" si="15"/>
        <v>0</v>
      </c>
      <c r="EF93" s="41">
        <f t="shared" si="16"/>
        <v>0</v>
      </c>
      <c r="EG93" s="46">
        <f t="shared" si="17"/>
        <v>0</v>
      </c>
    </row>
    <row r="94" spans="1:137" hidden="1" x14ac:dyDescent="0.2">
      <c r="A94" s="23">
        <v>83</v>
      </c>
      <c r="B94" s="24"/>
      <c r="C94" s="24"/>
      <c r="D94" s="25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8"/>
      <c r="DX94" s="22"/>
      <c r="DY94" s="22"/>
      <c r="DZ94" s="29"/>
      <c r="EA94" s="19"/>
      <c r="EB94" s="30">
        <f t="shared" si="13"/>
        <v>0</v>
      </c>
      <c r="EC94" s="44" t="str">
        <f t="shared" si="18"/>
        <v/>
      </c>
      <c r="ED94" s="42">
        <f t="shared" si="14"/>
        <v>0</v>
      </c>
      <c r="EE94" s="41">
        <f t="shared" si="15"/>
        <v>0</v>
      </c>
      <c r="EF94" s="41">
        <f t="shared" si="16"/>
        <v>0</v>
      </c>
      <c r="EG94" s="46">
        <f t="shared" si="17"/>
        <v>0</v>
      </c>
    </row>
    <row r="95" spans="1:137" hidden="1" x14ac:dyDescent="0.2">
      <c r="A95" s="23">
        <v>84</v>
      </c>
      <c r="B95" s="24"/>
      <c r="C95" s="24"/>
      <c r="D95" s="25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8"/>
      <c r="DX95" s="22"/>
      <c r="DY95" s="22"/>
      <c r="DZ95" s="29"/>
      <c r="EA95" s="19"/>
      <c r="EB95" s="30">
        <f t="shared" si="13"/>
        <v>0</v>
      </c>
      <c r="EC95" s="44" t="str">
        <f t="shared" si="18"/>
        <v/>
      </c>
      <c r="ED95" s="42">
        <f t="shared" si="14"/>
        <v>0</v>
      </c>
      <c r="EE95" s="41">
        <f t="shared" si="15"/>
        <v>0</v>
      </c>
      <c r="EF95" s="41">
        <f t="shared" si="16"/>
        <v>0</v>
      </c>
      <c r="EG95" s="46">
        <f t="shared" si="17"/>
        <v>0</v>
      </c>
    </row>
    <row r="96" spans="1:137" hidden="1" x14ac:dyDescent="0.2">
      <c r="A96" s="23">
        <v>85</v>
      </c>
      <c r="B96" s="24"/>
      <c r="C96" s="24"/>
      <c r="D96" s="25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8"/>
      <c r="DX96" s="22"/>
      <c r="DY96" s="22"/>
      <c r="DZ96" s="29"/>
      <c r="EA96" s="19"/>
      <c r="EB96" s="30">
        <f t="shared" si="13"/>
        <v>0</v>
      </c>
      <c r="EC96" s="44" t="str">
        <f t="shared" si="18"/>
        <v/>
      </c>
      <c r="ED96" s="42">
        <f t="shared" si="14"/>
        <v>0</v>
      </c>
      <c r="EE96" s="41">
        <f t="shared" si="15"/>
        <v>0</v>
      </c>
      <c r="EF96" s="41">
        <f t="shared" si="16"/>
        <v>0</v>
      </c>
      <c r="EG96" s="46">
        <f t="shared" si="17"/>
        <v>0</v>
      </c>
    </row>
    <row r="97" spans="1:137" hidden="1" x14ac:dyDescent="0.2">
      <c r="A97" s="23">
        <v>86</v>
      </c>
      <c r="B97" s="24"/>
      <c r="C97" s="24"/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8"/>
      <c r="DX97" s="22"/>
      <c r="DY97" s="22"/>
      <c r="DZ97" s="29"/>
      <c r="EA97" s="19"/>
      <c r="EB97" s="30">
        <f t="shared" si="13"/>
        <v>0</v>
      </c>
      <c r="EC97" s="44" t="str">
        <f t="shared" si="18"/>
        <v/>
      </c>
      <c r="ED97" s="42">
        <f t="shared" si="14"/>
        <v>0</v>
      </c>
      <c r="EE97" s="41">
        <f t="shared" si="15"/>
        <v>0</v>
      </c>
      <c r="EF97" s="41">
        <f t="shared" si="16"/>
        <v>0</v>
      </c>
      <c r="EG97" s="46">
        <f t="shared" si="17"/>
        <v>0</v>
      </c>
    </row>
    <row r="98" spans="1:137" hidden="1" x14ac:dyDescent="0.2">
      <c r="A98" s="23">
        <v>87</v>
      </c>
      <c r="B98" s="24"/>
      <c r="C98" s="24"/>
      <c r="D98" s="25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8"/>
      <c r="DX98" s="22"/>
      <c r="DY98" s="22"/>
      <c r="DZ98" s="29"/>
      <c r="EA98" s="19"/>
      <c r="EB98" s="30">
        <f t="shared" si="13"/>
        <v>0</v>
      </c>
      <c r="EC98" s="44" t="str">
        <f t="shared" si="18"/>
        <v/>
      </c>
      <c r="ED98" s="42">
        <f t="shared" si="14"/>
        <v>0</v>
      </c>
      <c r="EE98" s="41">
        <f t="shared" si="15"/>
        <v>0</v>
      </c>
      <c r="EF98" s="41">
        <f t="shared" si="16"/>
        <v>0</v>
      </c>
      <c r="EG98" s="46">
        <f t="shared" si="17"/>
        <v>0</v>
      </c>
    </row>
    <row r="99" spans="1:137" hidden="1" x14ac:dyDescent="0.2">
      <c r="A99" s="23">
        <v>88</v>
      </c>
      <c r="B99" s="24"/>
      <c r="C99" s="24"/>
      <c r="D99" s="25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8"/>
      <c r="DX99" s="22"/>
      <c r="DY99" s="22"/>
      <c r="DZ99" s="29"/>
      <c r="EA99" s="19"/>
      <c r="EB99" s="30">
        <f t="shared" si="13"/>
        <v>0</v>
      </c>
      <c r="EC99" s="44" t="str">
        <f t="shared" si="18"/>
        <v/>
      </c>
      <c r="ED99" s="42">
        <f t="shared" si="14"/>
        <v>0</v>
      </c>
      <c r="EE99" s="41">
        <f t="shared" si="15"/>
        <v>0</v>
      </c>
      <c r="EF99" s="41">
        <f t="shared" si="16"/>
        <v>0</v>
      </c>
      <c r="EG99" s="46">
        <f t="shared" si="17"/>
        <v>0</v>
      </c>
    </row>
    <row r="100" spans="1:137" hidden="1" x14ac:dyDescent="0.2">
      <c r="A100" s="23">
        <v>89</v>
      </c>
      <c r="B100" s="24"/>
      <c r="C100" s="24"/>
      <c r="D100" s="25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8"/>
      <c r="DX100" s="22"/>
      <c r="DY100" s="22"/>
      <c r="DZ100" s="29"/>
      <c r="EA100" s="19"/>
      <c r="EB100" s="30">
        <f t="shared" si="13"/>
        <v>0</v>
      </c>
      <c r="EC100" s="44" t="str">
        <f t="shared" si="18"/>
        <v/>
      </c>
      <c r="ED100" s="42">
        <f t="shared" si="14"/>
        <v>0</v>
      </c>
      <c r="EE100" s="41">
        <f t="shared" si="15"/>
        <v>0</v>
      </c>
      <c r="EF100" s="41">
        <f t="shared" si="16"/>
        <v>0</v>
      </c>
      <c r="EG100" s="46">
        <f t="shared" si="17"/>
        <v>0</v>
      </c>
    </row>
    <row r="101" spans="1:137" hidden="1" x14ac:dyDescent="0.2">
      <c r="A101" s="23">
        <v>90</v>
      </c>
      <c r="B101" s="24"/>
      <c r="C101" s="24"/>
      <c r="D101" s="25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8"/>
      <c r="DX101" s="22"/>
      <c r="DY101" s="22"/>
      <c r="DZ101" s="29"/>
      <c r="EA101" s="19"/>
      <c r="EB101" s="30">
        <f t="shared" si="13"/>
        <v>0</v>
      </c>
      <c r="EC101" s="44" t="str">
        <f t="shared" si="18"/>
        <v/>
      </c>
      <c r="ED101" s="42">
        <f t="shared" si="14"/>
        <v>0</v>
      </c>
      <c r="EE101" s="41">
        <f t="shared" si="15"/>
        <v>0</v>
      </c>
      <c r="EF101" s="41">
        <f t="shared" si="16"/>
        <v>0</v>
      </c>
      <c r="EG101" s="46">
        <f t="shared" si="17"/>
        <v>0</v>
      </c>
    </row>
    <row r="102" spans="1:137" hidden="1" x14ac:dyDescent="0.2">
      <c r="A102" s="23">
        <v>91</v>
      </c>
      <c r="B102" s="24"/>
      <c r="C102" s="24"/>
      <c r="D102" s="25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8"/>
      <c r="DX102" s="22"/>
      <c r="DY102" s="22"/>
      <c r="DZ102" s="29"/>
      <c r="EA102" s="19"/>
      <c r="EB102" s="30">
        <f t="shared" si="13"/>
        <v>0</v>
      </c>
      <c r="EC102" s="44" t="str">
        <f t="shared" si="18"/>
        <v/>
      </c>
      <c r="ED102" s="42">
        <f t="shared" si="14"/>
        <v>0</v>
      </c>
      <c r="EE102" s="41">
        <f t="shared" si="15"/>
        <v>0</v>
      </c>
      <c r="EF102" s="41">
        <f t="shared" si="16"/>
        <v>0</v>
      </c>
      <c r="EG102" s="46">
        <f t="shared" si="17"/>
        <v>0</v>
      </c>
    </row>
    <row r="103" spans="1:137" hidden="1" x14ac:dyDescent="0.2">
      <c r="A103" s="23">
        <v>92</v>
      </c>
      <c r="B103" s="24"/>
      <c r="C103" s="24"/>
      <c r="D103" s="25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8"/>
      <c r="DX103" s="22"/>
      <c r="DY103" s="22"/>
      <c r="DZ103" s="29"/>
      <c r="EA103" s="19"/>
      <c r="EB103" s="30">
        <f t="shared" si="13"/>
        <v>0</v>
      </c>
      <c r="EC103" s="44" t="str">
        <f t="shared" si="18"/>
        <v/>
      </c>
      <c r="ED103" s="42">
        <f t="shared" si="14"/>
        <v>0</v>
      </c>
      <c r="EE103" s="41">
        <f t="shared" si="15"/>
        <v>0</v>
      </c>
      <c r="EF103" s="41">
        <f t="shared" si="16"/>
        <v>0</v>
      </c>
      <c r="EG103" s="46">
        <f t="shared" si="17"/>
        <v>0</v>
      </c>
    </row>
    <row r="104" spans="1:137" hidden="1" x14ac:dyDescent="0.2">
      <c r="A104" s="23">
        <v>93</v>
      </c>
      <c r="B104" s="24"/>
      <c r="C104" s="24"/>
      <c r="D104" s="25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8"/>
      <c r="DX104" s="22"/>
      <c r="DY104" s="22"/>
      <c r="DZ104" s="29"/>
      <c r="EA104" s="19"/>
      <c r="EB104" s="30">
        <f t="shared" si="13"/>
        <v>0</v>
      </c>
      <c r="EC104" s="44" t="str">
        <f t="shared" si="18"/>
        <v/>
      </c>
      <c r="ED104" s="42">
        <f t="shared" si="14"/>
        <v>0</v>
      </c>
      <c r="EE104" s="41">
        <f t="shared" si="15"/>
        <v>0</v>
      </c>
      <c r="EF104" s="41">
        <f t="shared" si="16"/>
        <v>0</v>
      </c>
      <c r="EG104" s="46">
        <f t="shared" si="17"/>
        <v>0</v>
      </c>
    </row>
    <row r="105" spans="1:137" hidden="1" x14ac:dyDescent="0.2">
      <c r="A105" s="23">
        <v>94</v>
      </c>
      <c r="B105" s="24"/>
      <c r="C105" s="24"/>
      <c r="D105" s="25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8"/>
      <c r="DX105" s="22"/>
      <c r="DY105" s="22"/>
      <c r="DZ105" s="29"/>
      <c r="EA105" s="19"/>
      <c r="EB105" s="30">
        <f t="shared" si="13"/>
        <v>0</v>
      </c>
      <c r="EC105" s="44" t="str">
        <f t="shared" si="18"/>
        <v/>
      </c>
      <c r="ED105" s="42">
        <f t="shared" si="14"/>
        <v>0</v>
      </c>
      <c r="EE105" s="41">
        <f t="shared" si="15"/>
        <v>0</v>
      </c>
      <c r="EF105" s="41">
        <f t="shared" si="16"/>
        <v>0</v>
      </c>
      <c r="EG105" s="46">
        <f t="shared" si="17"/>
        <v>0</v>
      </c>
    </row>
    <row r="106" spans="1:137" hidden="1" x14ac:dyDescent="0.2">
      <c r="A106" s="23">
        <v>95</v>
      </c>
      <c r="B106" s="24"/>
      <c r="C106" s="24"/>
      <c r="D106" s="25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8"/>
      <c r="DX106" s="22"/>
      <c r="DY106" s="22"/>
      <c r="DZ106" s="29"/>
      <c r="EA106" s="19"/>
      <c r="EB106" s="30">
        <f t="shared" si="13"/>
        <v>0</v>
      </c>
      <c r="EC106" s="44" t="str">
        <f t="shared" si="18"/>
        <v/>
      </c>
      <c r="ED106" s="42">
        <f t="shared" si="14"/>
        <v>0</v>
      </c>
      <c r="EE106" s="41">
        <f t="shared" si="15"/>
        <v>0</v>
      </c>
      <c r="EF106" s="41">
        <f t="shared" si="16"/>
        <v>0</v>
      </c>
      <c r="EG106" s="46">
        <f t="shared" si="17"/>
        <v>0</v>
      </c>
    </row>
    <row r="107" spans="1:137" hidden="1" x14ac:dyDescent="0.2">
      <c r="A107" s="23">
        <v>96</v>
      </c>
      <c r="B107" s="24"/>
      <c r="C107" s="24"/>
      <c r="D107" s="25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8"/>
      <c r="DX107" s="22"/>
      <c r="DY107" s="22"/>
      <c r="DZ107" s="29"/>
      <c r="EA107" s="19"/>
      <c r="EB107" s="30">
        <f t="shared" si="13"/>
        <v>0</v>
      </c>
      <c r="EC107" s="44" t="str">
        <f t="shared" si="18"/>
        <v/>
      </c>
      <c r="ED107" s="42">
        <f t="shared" si="14"/>
        <v>0</v>
      </c>
      <c r="EE107" s="41">
        <f t="shared" si="15"/>
        <v>0</v>
      </c>
      <c r="EF107" s="41">
        <f t="shared" si="16"/>
        <v>0</v>
      </c>
      <c r="EG107" s="46">
        <f t="shared" si="17"/>
        <v>0</v>
      </c>
    </row>
    <row r="108" spans="1:137" hidden="1" x14ac:dyDescent="0.2">
      <c r="A108" s="23">
        <v>97</v>
      </c>
      <c r="B108" s="24"/>
      <c r="C108" s="24"/>
      <c r="D108" s="25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8"/>
      <c r="DX108" s="22"/>
      <c r="DY108" s="22"/>
      <c r="DZ108" s="29"/>
      <c r="EA108" s="19"/>
      <c r="EB108" s="30">
        <f t="shared" ref="EB108:EB139" si="19">SUMPRODUCT(E108:DV108,$E$5:$DV$5)/IF(SUM($E$5:$DV$5)=0,1,SUM($E$5:$DV$5))/25</f>
        <v>0</v>
      </c>
      <c r="EC108" s="44" t="str">
        <f t="shared" si="18"/>
        <v/>
      </c>
      <c r="ED108" s="42">
        <f t="shared" ref="ED108:ED139" si="20">COUNTIF($E108:$DV108,"Отл")</f>
        <v>0</v>
      </c>
      <c r="EE108" s="41">
        <f t="shared" ref="EE108:EE139" si="21">COUNTIF($E108:$DV108,"Хор")</f>
        <v>0</v>
      </c>
      <c r="EF108" s="41">
        <f t="shared" ref="EF108:EF139" si="22">COUNTIF($E108:$DV108,"Удв")</f>
        <v>0</v>
      </c>
      <c r="EG108" s="46">
        <f t="shared" ref="EG108:EG139" si="23">COUNTIF($E108:$DV108,"Зач")</f>
        <v>0</v>
      </c>
    </row>
    <row r="109" spans="1:137" hidden="1" x14ac:dyDescent="0.2">
      <c r="A109" s="23">
        <v>98</v>
      </c>
      <c r="B109" s="24"/>
      <c r="C109" s="24"/>
      <c r="D109" s="25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8"/>
      <c r="DX109" s="22"/>
      <c r="DY109" s="22"/>
      <c r="DZ109" s="29"/>
      <c r="EA109" s="19"/>
      <c r="EB109" s="30">
        <f t="shared" si="19"/>
        <v>0</v>
      </c>
      <c r="EC109" s="44" t="str">
        <f t="shared" si="18"/>
        <v/>
      </c>
      <c r="ED109" s="42">
        <f t="shared" si="20"/>
        <v>0</v>
      </c>
      <c r="EE109" s="41">
        <f t="shared" si="21"/>
        <v>0</v>
      </c>
      <c r="EF109" s="41">
        <f t="shared" si="22"/>
        <v>0</v>
      </c>
      <c r="EG109" s="46">
        <f t="shared" si="23"/>
        <v>0</v>
      </c>
    </row>
    <row r="110" spans="1:137" hidden="1" x14ac:dyDescent="0.2">
      <c r="A110" s="23">
        <v>99</v>
      </c>
      <c r="B110" s="24"/>
      <c r="C110" s="24"/>
      <c r="D110" s="25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8"/>
      <c r="DX110" s="22"/>
      <c r="DY110" s="22"/>
      <c r="DZ110" s="29"/>
      <c r="EA110" s="19"/>
      <c r="EB110" s="30">
        <f t="shared" si="19"/>
        <v>0</v>
      </c>
      <c r="EC110" s="44" t="str">
        <f t="shared" si="18"/>
        <v/>
      </c>
      <c r="ED110" s="42">
        <f t="shared" si="20"/>
        <v>0</v>
      </c>
      <c r="EE110" s="41">
        <f t="shared" si="21"/>
        <v>0</v>
      </c>
      <c r="EF110" s="41">
        <f t="shared" si="22"/>
        <v>0</v>
      </c>
      <c r="EG110" s="46">
        <f t="shared" si="23"/>
        <v>0</v>
      </c>
    </row>
    <row r="111" spans="1:137" hidden="1" x14ac:dyDescent="0.2">
      <c r="A111" s="23">
        <v>100</v>
      </c>
      <c r="B111" s="24"/>
      <c r="C111" s="24"/>
      <c r="D111" s="25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8"/>
      <c r="DX111" s="22"/>
      <c r="DY111" s="22"/>
      <c r="DZ111" s="29"/>
      <c r="EA111" s="19"/>
      <c r="EB111" s="30">
        <f t="shared" si="19"/>
        <v>0</v>
      </c>
      <c r="EC111" s="44" t="str">
        <f t="shared" si="18"/>
        <v/>
      </c>
      <c r="ED111" s="42">
        <f t="shared" si="20"/>
        <v>0</v>
      </c>
      <c r="EE111" s="41">
        <f t="shared" si="21"/>
        <v>0</v>
      </c>
      <c r="EF111" s="41">
        <f t="shared" si="22"/>
        <v>0</v>
      </c>
      <c r="EG111" s="46">
        <f t="shared" si="23"/>
        <v>0</v>
      </c>
    </row>
    <row r="112" spans="1:137" hidden="1" x14ac:dyDescent="0.2">
      <c r="A112" s="23">
        <v>101</v>
      </c>
      <c r="B112" s="24"/>
      <c r="C112" s="24"/>
      <c r="D112" s="25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8"/>
      <c r="DX112" s="22"/>
      <c r="DY112" s="22"/>
      <c r="DZ112" s="29"/>
      <c r="EA112" s="19"/>
      <c r="EB112" s="30">
        <f t="shared" si="19"/>
        <v>0</v>
      </c>
      <c r="EC112" s="44" t="str">
        <f t="shared" si="18"/>
        <v/>
      </c>
      <c r="ED112" s="42">
        <f t="shared" si="20"/>
        <v>0</v>
      </c>
      <c r="EE112" s="41">
        <f t="shared" si="21"/>
        <v>0</v>
      </c>
      <c r="EF112" s="41">
        <f t="shared" si="22"/>
        <v>0</v>
      </c>
      <c r="EG112" s="46">
        <f t="shared" si="23"/>
        <v>0</v>
      </c>
    </row>
    <row r="113" spans="1:137" hidden="1" x14ac:dyDescent="0.2">
      <c r="A113" s="23">
        <v>102</v>
      </c>
      <c r="B113" s="24"/>
      <c r="C113" s="24"/>
      <c r="D113" s="25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8"/>
      <c r="DX113" s="22"/>
      <c r="DY113" s="22"/>
      <c r="DZ113" s="29"/>
      <c r="EA113" s="19"/>
      <c r="EB113" s="30">
        <f t="shared" si="19"/>
        <v>0</v>
      </c>
      <c r="EC113" s="44" t="str">
        <f t="shared" si="18"/>
        <v/>
      </c>
      <c r="ED113" s="42">
        <f t="shared" si="20"/>
        <v>0</v>
      </c>
      <c r="EE113" s="41">
        <f t="shared" si="21"/>
        <v>0</v>
      </c>
      <c r="EF113" s="41">
        <f t="shared" si="22"/>
        <v>0</v>
      </c>
      <c r="EG113" s="46">
        <f t="shared" si="23"/>
        <v>0</v>
      </c>
    </row>
    <row r="114" spans="1:137" hidden="1" x14ac:dyDescent="0.2">
      <c r="A114" s="23">
        <v>103</v>
      </c>
      <c r="B114" s="24"/>
      <c r="C114" s="24"/>
      <c r="D114" s="25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8"/>
      <c r="DX114" s="22"/>
      <c r="DY114" s="22"/>
      <c r="DZ114" s="29"/>
      <c r="EA114" s="19"/>
      <c r="EB114" s="30">
        <f t="shared" si="19"/>
        <v>0</v>
      </c>
      <c r="EC114" s="44" t="str">
        <f t="shared" si="18"/>
        <v/>
      </c>
      <c r="ED114" s="42">
        <f t="shared" si="20"/>
        <v>0</v>
      </c>
      <c r="EE114" s="41">
        <f t="shared" si="21"/>
        <v>0</v>
      </c>
      <c r="EF114" s="41">
        <f t="shared" si="22"/>
        <v>0</v>
      </c>
      <c r="EG114" s="46">
        <f t="shared" si="23"/>
        <v>0</v>
      </c>
    </row>
    <row r="115" spans="1:137" hidden="1" x14ac:dyDescent="0.2">
      <c r="A115" s="23">
        <v>104</v>
      </c>
      <c r="B115" s="24"/>
      <c r="C115" s="24"/>
      <c r="D115" s="25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8"/>
      <c r="DX115" s="22"/>
      <c r="DY115" s="22"/>
      <c r="DZ115" s="29"/>
      <c r="EA115" s="19"/>
      <c r="EB115" s="30">
        <f t="shared" si="19"/>
        <v>0</v>
      </c>
      <c r="EC115" s="44" t="str">
        <f t="shared" si="18"/>
        <v/>
      </c>
      <c r="ED115" s="42">
        <f t="shared" si="20"/>
        <v>0</v>
      </c>
      <c r="EE115" s="41">
        <f t="shared" si="21"/>
        <v>0</v>
      </c>
      <c r="EF115" s="41">
        <f t="shared" si="22"/>
        <v>0</v>
      </c>
      <c r="EG115" s="46">
        <f t="shared" si="23"/>
        <v>0</v>
      </c>
    </row>
    <row r="116" spans="1:137" hidden="1" x14ac:dyDescent="0.2">
      <c r="A116" s="23">
        <v>105</v>
      </c>
      <c r="B116" s="24"/>
      <c r="C116" s="24"/>
      <c r="D116" s="25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8"/>
      <c r="DX116" s="22"/>
      <c r="DY116" s="22"/>
      <c r="DZ116" s="29"/>
      <c r="EA116" s="19"/>
      <c r="EB116" s="30">
        <f t="shared" si="19"/>
        <v>0</v>
      </c>
      <c r="EC116" s="44" t="str">
        <f t="shared" si="18"/>
        <v/>
      </c>
      <c r="ED116" s="42">
        <f t="shared" si="20"/>
        <v>0</v>
      </c>
      <c r="EE116" s="41">
        <f t="shared" si="21"/>
        <v>0</v>
      </c>
      <c r="EF116" s="41">
        <f t="shared" si="22"/>
        <v>0</v>
      </c>
      <c r="EG116" s="46">
        <f t="shared" si="23"/>
        <v>0</v>
      </c>
    </row>
    <row r="117" spans="1:137" hidden="1" x14ac:dyDescent="0.2">
      <c r="A117" s="23">
        <v>106</v>
      </c>
      <c r="B117" s="24"/>
      <c r="C117" s="24"/>
      <c r="D117" s="25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8"/>
      <c r="DX117" s="22"/>
      <c r="DY117" s="22"/>
      <c r="DZ117" s="29"/>
      <c r="EA117" s="19"/>
      <c r="EB117" s="30">
        <f t="shared" si="19"/>
        <v>0</v>
      </c>
      <c r="EC117" s="44" t="str">
        <f t="shared" si="18"/>
        <v/>
      </c>
      <c r="ED117" s="42">
        <f t="shared" si="20"/>
        <v>0</v>
      </c>
      <c r="EE117" s="41">
        <f t="shared" si="21"/>
        <v>0</v>
      </c>
      <c r="EF117" s="41">
        <f t="shared" si="22"/>
        <v>0</v>
      </c>
      <c r="EG117" s="46">
        <f t="shared" si="23"/>
        <v>0</v>
      </c>
    </row>
    <row r="118" spans="1:137" hidden="1" x14ac:dyDescent="0.2">
      <c r="A118" s="23">
        <v>107</v>
      </c>
      <c r="B118" s="24"/>
      <c r="C118" s="24"/>
      <c r="D118" s="25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8"/>
      <c r="DX118" s="22"/>
      <c r="DY118" s="22"/>
      <c r="DZ118" s="29"/>
      <c r="EA118" s="19"/>
      <c r="EB118" s="30">
        <f t="shared" si="19"/>
        <v>0</v>
      </c>
      <c r="EC118" s="44" t="str">
        <f t="shared" si="18"/>
        <v/>
      </c>
      <c r="ED118" s="42">
        <f t="shared" si="20"/>
        <v>0</v>
      </c>
      <c r="EE118" s="41">
        <f t="shared" si="21"/>
        <v>0</v>
      </c>
      <c r="EF118" s="41">
        <f t="shared" si="22"/>
        <v>0</v>
      </c>
      <c r="EG118" s="46">
        <f t="shared" si="23"/>
        <v>0</v>
      </c>
    </row>
    <row r="119" spans="1:137" hidden="1" x14ac:dyDescent="0.2">
      <c r="A119" s="23">
        <v>108</v>
      </c>
      <c r="B119" s="24"/>
      <c r="C119" s="24"/>
      <c r="D119" s="25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8"/>
      <c r="DX119" s="22"/>
      <c r="DY119" s="22"/>
      <c r="DZ119" s="29"/>
      <c r="EA119" s="19"/>
      <c r="EB119" s="30">
        <f t="shared" si="19"/>
        <v>0</v>
      </c>
      <c r="EC119" s="44" t="str">
        <f t="shared" si="18"/>
        <v/>
      </c>
      <c r="ED119" s="42">
        <f t="shared" si="20"/>
        <v>0</v>
      </c>
      <c r="EE119" s="41">
        <f t="shared" si="21"/>
        <v>0</v>
      </c>
      <c r="EF119" s="41">
        <f t="shared" si="22"/>
        <v>0</v>
      </c>
      <c r="EG119" s="46">
        <f t="shared" si="23"/>
        <v>0</v>
      </c>
    </row>
    <row r="120" spans="1:137" hidden="1" x14ac:dyDescent="0.2">
      <c r="A120" s="23">
        <v>109</v>
      </c>
      <c r="B120" s="24"/>
      <c r="C120" s="24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8"/>
      <c r="DX120" s="22"/>
      <c r="DY120" s="22"/>
      <c r="DZ120" s="29"/>
      <c r="EA120" s="19"/>
      <c r="EB120" s="30">
        <f t="shared" si="19"/>
        <v>0</v>
      </c>
      <c r="EC120" s="44" t="str">
        <f t="shared" si="18"/>
        <v/>
      </c>
      <c r="ED120" s="42">
        <f t="shared" si="20"/>
        <v>0</v>
      </c>
      <c r="EE120" s="41">
        <f t="shared" si="21"/>
        <v>0</v>
      </c>
      <c r="EF120" s="41">
        <f t="shared" si="22"/>
        <v>0</v>
      </c>
      <c r="EG120" s="46">
        <f t="shared" si="23"/>
        <v>0</v>
      </c>
    </row>
    <row r="121" spans="1:137" hidden="1" x14ac:dyDescent="0.2">
      <c r="A121" s="23">
        <v>110</v>
      </c>
      <c r="B121" s="24"/>
      <c r="C121" s="24"/>
      <c r="D121" s="2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8"/>
      <c r="DX121" s="22"/>
      <c r="DY121" s="22"/>
      <c r="DZ121" s="29"/>
      <c r="EA121" s="19"/>
      <c r="EB121" s="30">
        <f t="shared" si="19"/>
        <v>0</v>
      </c>
      <c r="EC121" s="44" t="str">
        <f t="shared" si="18"/>
        <v/>
      </c>
      <c r="ED121" s="42">
        <f t="shared" si="20"/>
        <v>0</v>
      </c>
      <c r="EE121" s="41">
        <f t="shared" si="21"/>
        <v>0</v>
      </c>
      <c r="EF121" s="41">
        <f t="shared" si="22"/>
        <v>0</v>
      </c>
      <c r="EG121" s="46">
        <f t="shared" si="23"/>
        <v>0</v>
      </c>
    </row>
    <row r="122" spans="1:137" hidden="1" x14ac:dyDescent="0.2">
      <c r="A122" s="23">
        <v>111</v>
      </c>
      <c r="B122" s="24"/>
      <c r="C122" s="24"/>
      <c r="D122" s="25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8"/>
      <c r="DX122" s="22"/>
      <c r="DY122" s="22"/>
      <c r="DZ122" s="29"/>
      <c r="EA122" s="19"/>
      <c r="EB122" s="30">
        <f t="shared" si="19"/>
        <v>0</v>
      </c>
      <c r="EC122" s="44" t="str">
        <f t="shared" si="18"/>
        <v/>
      </c>
      <c r="ED122" s="42">
        <f t="shared" si="20"/>
        <v>0</v>
      </c>
      <c r="EE122" s="41">
        <f t="shared" si="21"/>
        <v>0</v>
      </c>
      <c r="EF122" s="41">
        <f t="shared" si="22"/>
        <v>0</v>
      </c>
      <c r="EG122" s="46">
        <f t="shared" si="23"/>
        <v>0</v>
      </c>
    </row>
    <row r="123" spans="1:137" hidden="1" x14ac:dyDescent="0.2">
      <c r="A123" s="23">
        <v>112</v>
      </c>
      <c r="B123" s="24"/>
      <c r="C123" s="24"/>
      <c r="D123" s="25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8"/>
      <c r="DX123" s="22"/>
      <c r="DY123" s="22"/>
      <c r="DZ123" s="29"/>
      <c r="EA123" s="19"/>
      <c r="EB123" s="30">
        <f t="shared" si="19"/>
        <v>0</v>
      </c>
      <c r="EC123" s="44" t="str">
        <f t="shared" si="18"/>
        <v/>
      </c>
      <c r="ED123" s="42">
        <f t="shared" si="20"/>
        <v>0</v>
      </c>
      <c r="EE123" s="41">
        <f t="shared" si="21"/>
        <v>0</v>
      </c>
      <c r="EF123" s="41">
        <f t="shared" si="22"/>
        <v>0</v>
      </c>
      <c r="EG123" s="46">
        <f t="shared" si="23"/>
        <v>0</v>
      </c>
    </row>
    <row r="124" spans="1:137" hidden="1" x14ac:dyDescent="0.2">
      <c r="A124" s="23">
        <v>113</v>
      </c>
      <c r="B124" s="24"/>
      <c r="C124" s="24"/>
      <c r="D124" s="25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8"/>
      <c r="DX124" s="22"/>
      <c r="DY124" s="22"/>
      <c r="DZ124" s="29"/>
      <c r="EA124" s="19"/>
      <c r="EB124" s="30">
        <f t="shared" si="19"/>
        <v>0</v>
      </c>
      <c r="EC124" s="44" t="str">
        <f t="shared" si="18"/>
        <v/>
      </c>
      <c r="ED124" s="42">
        <f t="shared" si="20"/>
        <v>0</v>
      </c>
      <c r="EE124" s="41">
        <f t="shared" si="21"/>
        <v>0</v>
      </c>
      <c r="EF124" s="41">
        <f t="shared" si="22"/>
        <v>0</v>
      </c>
      <c r="EG124" s="46">
        <f t="shared" si="23"/>
        <v>0</v>
      </c>
    </row>
    <row r="125" spans="1:137" hidden="1" x14ac:dyDescent="0.2">
      <c r="A125" s="23">
        <v>114</v>
      </c>
      <c r="B125" s="24"/>
      <c r="C125" s="24"/>
      <c r="D125" s="25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8"/>
      <c r="DX125" s="22"/>
      <c r="DY125" s="22"/>
      <c r="DZ125" s="29"/>
      <c r="EA125" s="19"/>
      <c r="EB125" s="30">
        <f t="shared" si="19"/>
        <v>0</v>
      </c>
      <c r="EC125" s="44" t="str">
        <f t="shared" si="18"/>
        <v/>
      </c>
      <c r="ED125" s="42">
        <f t="shared" si="20"/>
        <v>0</v>
      </c>
      <c r="EE125" s="41">
        <f t="shared" si="21"/>
        <v>0</v>
      </c>
      <c r="EF125" s="41">
        <f t="shared" si="22"/>
        <v>0</v>
      </c>
      <c r="EG125" s="46">
        <f t="shared" si="23"/>
        <v>0</v>
      </c>
    </row>
    <row r="126" spans="1:137" hidden="1" x14ac:dyDescent="0.2">
      <c r="A126" s="23">
        <v>115</v>
      </c>
      <c r="B126" s="24"/>
      <c r="C126" s="24"/>
      <c r="D126" s="25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8"/>
      <c r="DX126" s="22"/>
      <c r="DY126" s="22"/>
      <c r="DZ126" s="29"/>
      <c r="EA126" s="19"/>
      <c r="EB126" s="30">
        <f t="shared" si="19"/>
        <v>0</v>
      </c>
      <c r="EC126" s="44" t="str">
        <f t="shared" si="18"/>
        <v/>
      </c>
      <c r="ED126" s="42">
        <f t="shared" si="20"/>
        <v>0</v>
      </c>
      <c r="EE126" s="41">
        <f t="shared" si="21"/>
        <v>0</v>
      </c>
      <c r="EF126" s="41">
        <f t="shared" si="22"/>
        <v>0</v>
      </c>
      <c r="EG126" s="46">
        <f t="shared" si="23"/>
        <v>0</v>
      </c>
    </row>
    <row r="127" spans="1:137" hidden="1" x14ac:dyDescent="0.2">
      <c r="A127" s="23">
        <v>116</v>
      </c>
      <c r="B127" s="24"/>
      <c r="C127" s="24"/>
      <c r="D127" s="25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8"/>
      <c r="DX127" s="22"/>
      <c r="DY127" s="22"/>
      <c r="DZ127" s="29"/>
      <c r="EA127" s="19"/>
      <c r="EB127" s="30">
        <f t="shared" si="19"/>
        <v>0</v>
      </c>
      <c r="EC127" s="44" t="str">
        <f t="shared" si="18"/>
        <v/>
      </c>
      <c r="ED127" s="42">
        <f t="shared" si="20"/>
        <v>0</v>
      </c>
      <c r="EE127" s="41">
        <f t="shared" si="21"/>
        <v>0</v>
      </c>
      <c r="EF127" s="41">
        <f t="shared" si="22"/>
        <v>0</v>
      </c>
      <c r="EG127" s="46">
        <f t="shared" si="23"/>
        <v>0</v>
      </c>
    </row>
    <row r="128" spans="1:137" hidden="1" x14ac:dyDescent="0.2">
      <c r="A128" s="23">
        <v>117</v>
      </c>
      <c r="B128" s="24"/>
      <c r="C128" s="24"/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8"/>
      <c r="DX128" s="22"/>
      <c r="DY128" s="22"/>
      <c r="DZ128" s="29"/>
      <c r="EA128" s="19"/>
      <c r="EB128" s="30">
        <f t="shared" si="19"/>
        <v>0</v>
      </c>
      <c r="EC128" s="44" t="str">
        <f t="shared" si="18"/>
        <v/>
      </c>
      <c r="ED128" s="42">
        <f t="shared" si="20"/>
        <v>0</v>
      </c>
      <c r="EE128" s="41">
        <f t="shared" si="21"/>
        <v>0</v>
      </c>
      <c r="EF128" s="41">
        <f t="shared" si="22"/>
        <v>0</v>
      </c>
      <c r="EG128" s="46">
        <f t="shared" si="23"/>
        <v>0</v>
      </c>
    </row>
    <row r="129" spans="1:137" hidden="1" x14ac:dyDescent="0.2">
      <c r="A129" s="23">
        <v>118</v>
      </c>
      <c r="B129" s="24"/>
      <c r="C129" s="24"/>
      <c r="D129" s="25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8"/>
      <c r="DX129" s="22"/>
      <c r="DY129" s="22"/>
      <c r="DZ129" s="29"/>
      <c r="EA129" s="19"/>
      <c r="EB129" s="30">
        <f t="shared" si="19"/>
        <v>0</v>
      </c>
      <c r="EC129" s="44" t="str">
        <f t="shared" si="18"/>
        <v/>
      </c>
      <c r="ED129" s="42">
        <f t="shared" si="20"/>
        <v>0</v>
      </c>
      <c r="EE129" s="41">
        <f t="shared" si="21"/>
        <v>0</v>
      </c>
      <c r="EF129" s="41">
        <f t="shared" si="22"/>
        <v>0</v>
      </c>
      <c r="EG129" s="46">
        <f t="shared" si="23"/>
        <v>0</v>
      </c>
    </row>
    <row r="130" spans="1:137" hidden="1" x14ac:dyDescent="0.2">
      <c r="A130" s="23">
        <v>119</v>
      </c>
      <c r="B130" s="24"/>
      <c r="C130" s="24"/>
      <c r="D130" s="25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8"/>
      <c r="DX130" s="22"/>
      <c r="DY130" s="22"/>
      <c r="DZ130" s="29"/>
      <c r="EA130" s="19"/>
      <c r="EB130" s="30">
        <f t="shared" si="19"/>
        <v>0</v>
      </c>
      <c r="EC130" s="44" t="str">
        <f t="shared" si="18"/>
        <v/>
      </c>
      <c r="ED130" s="42">
        <f t="shared" si="20"/>
        <v>0</v>
      </c>
      <c r="EE130" s="41">
        <f t="shared" si="21"/>
        <v>0</v>
      </c>
      <c r="EF130" s="41">
        <f t="shared" si="22"/>
        <v>0</v>
      </c>
      <c r="EG130" s="46">
        <f t="shared" si="23"/>
        <v>0</v>
      </c>
    </row>
    <row r="131" spans="1:137" hidden="1" x14ac:dyDescent="0.2">
      <c r="A131" s="23">
        <v>120</v>
      </c>
      <c r="B131" s="24"/>
      <c r="C131" s="24"/>
      <c r="D131" s="25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8"/>
      <c r="DX131" s="22"/>
      <c r="DY131" s="22"/>
      <c r="DZ131" s="29"/>
      <c r="EA131" s="19"/>
      <c r="EB131" s="30">
        <f t="shared" si="19"/>
        <v>0</v>
      </c>
      <c r="EC131" s="44" t="str">
        <f t="shared" si="18"/>
        <v/>
      </c>
      <c r="ED131" s="42">
        <f t="shared" si="20"/>
        <v>0</v>
      </c>
      <c r="EE131" s="41">
        <f t="shared" si="21"/>
        <v>0</v>
      </c>
      <c r="EF131" s="41">
        <f t="shared" si="22"/>
        <v>0</v>
      </c>
      <c r="EG131" s="46">
        <f t="shared" si="23"/>
        <v>0</v>
      </c>
    </row>
    <row r="132" spans="1:137" hidden="1" x14ac:dyDescent="0.2">
      <c r="A132" s="23">
        <v>121</v>
      </c>
      <c r="B132" s="24"/>
      <c r="C132" s="24"/>
      <c r="D132" s="25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8"/>
      <c r="DX132" s="22"/>
      <c r="DY132" s="22"/>
      <c r="DZ132" s="29"/>
      <c r="EA132" s="19"/>
      <c r="EB132" s="30">
        <f t="shared" si="19"/>
        <v>0</v>
      </c>
      <c r="EC132" s="44" t="str">
        <f t="shared" si="18"/>
        <v/>
      </c>
      <c r="ED132" s="42">
        <f t="shared" si="20"/>
        <v>0</v>
      </c>
      <c r="EE132" s="41">
        <f t="shared" si="21"/>
        <v>0</v>
      </c>
      <c r="EF132" s="41">
        <f t="shared" si="22"/>
        <v>0</v>
      </c>
      <c r="EG132" s="46">
        <f t="shared" si="23"/>
        <v>0</v>
      </c>
    </row>
    <row r="133" spans="1:137" hidden="1" x14ac:dyDescent="0.2">
      <c r="A133" s="23">
        <v>122</v>
      </c>
      <c r="B133" s="24"/>
      <c r="C133" s="24"/>
      <c r="D133" s="25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8"/>
      <c r="DX133" s="22"/>
      <c r="DY133" s="22"/>
      <c r="DZ133" s="29"/>
      <c r="EA133" s="19"/>
      <c r="EB133" s="30">
        <f t="shared" si="19"/>
        <v>0</v>
      </c>
      <c r="EC133" s="44" t="str">
        <f t="shared" si="18"/>
        <v/>
      </c>
      <c r="ED133" s="42">
        <f t="shared" si="20"/>
        <v>0</v>
      </c>
      <c r="EE133" s="41">
        <f t="shared" si="21"/>
        <v>0</v>
      </c>
      <c r="EF133" s="41">
        <f t="shared" si="22"/>
        <v>0</v>
      </c>
      <c r="EG133" s="46">
        <f t="shared" si="23"/>
        <v>0</v>
      </c>
    </row>
    <row r="134" spans="1:137" hidden="1" x14ac:dyDescent="0.2">
      <c r="A134" s="23">
        <v>123</v>
      </c>
      <c r="B134" s="24"/>
      <c r="C134" s="24"/>
      <c r="D134" s="25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8"/>
      <c r="DX134" s="22"/>
      <c r="DY134" s="22"/>
      <c r="DZ134" s="29"/>
      <c r="EA134" s="19"/>
      <c r="EB134" s="30">
        <f t="shared" si="19"/>
        <v>0</v>
      </c>
      <c r="EC134" s="44" t="str">
        <f t="shared" si="18"/>
        <v/>
      </c>
      <c r="ED134" s="42">
        <f t="shared" si="20"/>
        <v>0</v>
      </c>
      <c r="EE134" s="41">
        <f t="shared" si="21"/>
        <v>0</v>
      </c>
      <c r="EF134" s="41">
        <f t="shared" si="22"/>
        <v>0</v>
      </c>
      <c r="EG134" s="46">
        <f t="shared" si="23"/>
        <v>0</v>
      </c>
    </row>
    <row r="135" spans="1:137" hidden="1" x14ac:dyDescent="0.2">
      <c r="A135" s="23">
        <v>124</v>
      </c>
      <c r="B135" s="24"/>
      <c r="C135" s="24"/>
      <c r="D135" s="25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8"/>
      <c r="DX135" s="22"/>
      <c r="DY135" s="22"/>
      <c r="DZ135" s="29"/>
      <c r="EA135" s="19"/>
      <c r="EB135" s="30">
        <f t="shared" si="19"/>
        <v>0</v>
      </c>
      <c r="EC135" s="44" t="str">
        <f t="shared" si="18"/>
        <v/>
      </c>
      <c r="ED135" s="42">
        <f t="shared" si="20"/>
        <v>0</v>
      </c>
      <c r="EE135" s="41">
        <f t="shared" si="21"/>
        <v>0</v>
      </c>
      <c r="EF135" s="41">
        <f t="shared" si="22"/>
        <v>0</v>
      </c>
      <c r="EG135" s="46">
        <f t="shared" si="23"/>
        <v>0</v>
      </c>
    </row>
    <row r="136" spans="1:137" hidden="1" x14ac:dyDescent="0.2">
      <c r="A136" s="23">
        <v>125</v>
      </c>
      <c r="B136" s="24"/>
      <c r="C136" s="24"/>
      <c r="D136" s="25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8"/>
      <c r="DX136" s="22"/>
      <c r="DY136" s="22"/>
      <c r="DZ136" s="29"/>
      <c r="EA136" s="19"/>
      <c r="EB136" s="30">
        <f t="shared" si="19"/>
        <v>0</v>
      </c>
      <c r="EC136" s="44" t="str">
        <f t="shared" si="18"/>
        <v/>
      </c>
      <c r="ED136" s="42">
        <f t="shared" si="20"/>
        <v>0</v>
      </c>
      <c r="EE136" s="41">
        <f t="shared" si="21"/>
        <v>0</v>
      </c>
      <c r="EF136" s="41">
        <f t="shared" si="22"/>
        <v>0</v>
      </c>
      <c r="EG136" s="46">
        <f t="shared" si="23"/>
        <v>0</v>
      </c>
    </row>
    <row r="137" spans="1:137" hidden="1" x14ac:dyDescent="0.2">
      <c r="A137" s="23">
        <v>126</v>
      </c>
      <c r="B137" s="24"/>
      <c r="C137" s="24"/>
      <c r="D137" s="25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8"/>
      <c r="DX137" s="22"/>
      <c r="DY137" s="22"/>
      <c r="DZ137" s="29"/>
      <c r="EA137" s="19"/>
      <c r="EB137" s="30">
        <f t="shared" si="19"/>
        <v>0</v>
      </c>
      <c r="EC137" s="44" t="str">
        <f t="shared" si="18"/>
        <v/>
      </c>
      <c r="ED137" s="42">
        <f t="shared" si="20"/>
        <v>0</v>
      </c>
      <c r="EE137" s="41">
        <f t="shared" si="21"/>
        <v>0</v>
      </c>
      <c r="EF137" s="41">
        <f t="shared" si="22"/>
        <v>0</v>
      </c>
      <c r="EG137" s="46">
        <f t="shared" si="23"/>
        <v>0</v>
      </c>
    </row>
    <row r="138" spans="1:137" hidden="1" x14ac:dyDescent="0.2">
      <c r="A138" s="23">
        <v>127</v>
      </c>
      <c r="B138" s="24"/>
      <c r="C138" s="24"/>
      <c r="D138" s="25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8"/>
      <c r="DX138" s="22"/>
      <c r="DY138" s="22"/>
      <c r="DZ138" s="29"/>
      <c r="EA138" s="19"/>
      <c r="EB138" s="30">
        <f t="shared" si="19"/>
        <v>0</v>
      </c>
      <c r="EC138" s="44" t="str">
        <f t="shared" si="18"/>
        <v/>
      </c>
      <c r="ED138" s="42">
        <f t="shared" si="20"/>
        <v>0</v>
      </c>
      <c r="EE138" s="41">
        <f t="shared" si="21"/>
        <v>0</v>
      </c>
      <c r="EF138" s="41">
        <f t="shared" si="22"/>
        <v>0</v>
      </c>
      <c r="EG138" s="46">
        <f t="shared" si="23"/>
        <v>0</v>
      </c>
    </row>
    <row r="139" spans="1:137" hidden="1" x14ac:dyDescent="0.2">
      <c r="A139" s="23">
        <v>128</v>
      </c>
      <c r="B139" s="24"/>
      <c r="C139" s="24"/>
      <c r="D139" s="25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8"/>
      <c r="DX139" s="22"/>
      <c r="DY139" s="22"/>
      <c r="DZ139" s="29"/>
      <c r="EA139" s="19"/>
      <c r="EB139" s="30">
        <f t="shared" si="19"/>
        <v>0</v>
      </c>
      <c r="EC139" s="44" t="str">
        <f t="shared" si="18"/>
        <v/>
      </c>
      <c r="ED139" s="42">
        <f t="shared" si="20"/>
        <v>0</v>
      </c>
      <c r="EE139" s="41">
        <f t="shared" si="21"/>
        <v>0</v>
      </c>
      <c r="EF139" s="41">
        <f t="shared" si="22"/>
        <v>0</v>
      </c>
      <c r="EG139" s="46">
        <f t="shared" si="23"/>
        <v>0</v>
      </c>
    </row>
    <row r="140" spans="1:137" hidden="1" x14ac:dyDescent="0.2">
      <c r="A140" s="23">
        <v>129</v>
      </c>
      <c r="B140" s="24"/>
      <c r="C140" s="24"/>
      <c r="D140" s="25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8"/>
      <c r="DX140" s="22"/>
      <c r="DY140" s="22"/>
      <c r="DZ140" s="29"/>
      <c r="EA140" s="19"/>
      <c r="EB140" s="30">
        <f t="shared" ref="EB140:EB159" si="24">SUMPRODUCT(E140:DV140,$E$5:$DV$5)/IF(SUM($E$5:$DV$5)=0,1,SUM($E$5:$DV$5))/25</f>
        <v>0</v>
      </c>
      <c r="EC140" s="44" t="str">
        <f t="shared" si="18"/>
        <v/>
      </c>
      <c r="ED140" s="42">
        <f t="shared" ref="ED140:ED159" si="25">COUNTIF($E140:$DV140,"Отл")</f>
        <v>0</v>
      </c>
      <c r="EE140" s="41">
        <f t="shared" ref="EE140:EE159" si="26">COUNTIF($E140:$DV140,"Хор")</f>
        <v>0</v>
      </c>
      <c r="EF140" s="41">
        <f t="shared" ref="EF140:EF159" si="27">COUNTIF($E140:$DV140,"Удв")</f>
        <v>0</v>
      </c>
      <c r="EG140" s="46">
        <f t="shared" ref="EG140:EG159" si="28">COUNTIF($E140:$DV140,"Зач")</f>
        <v>0</v>
      </c>
    </row>
    <row r="141" spans="1:137" hidden="1" x14ac:dyDescent="0.2">
      <c r="A141" s="23">
        <v>130</v>
      </c>
      <c r="B141" s="24"/>
      <c r="C141" s="24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8"/>
      <c r="DX141" s="22"/>
      <c r="DY141" s="22"/>
      <c r="DZ141" s="29"/>
      <c r="EA141" s="19"/>
      <c r="EB141" s="30">
        <f t="shared" si="24"/>
        <v>0</v>
      </c>
      <c r="EC141" s="44" t="str">
        <f t="shared" ref="EC141:EC159" si="29">IF(SUM(ED141:EG141)&gt;0,(ED141*5+EE141*4+EF141*3+EG141*5)/SUM(ED141:EG141),"")</f>
        <v/>
      </c>
      <c r="ED141" s="42">
        <f t="shared" si="25"/>
        <v>0</v>
      </c>
      <c r="EE141" s="41">
        <f t="shared" si="26"/>
        <v>0</v>
      </c>
      <c r="EF141" s="41">
        <f t="shared" si="27"/>
        <v>0</v>
      </c>
      <c r="EG141" s="46">
        <f t="shared" si="28"/>
        <v>0</v>
      </c>
    </row>
    <row r="142" spans="1:137" hidden="1" x14ac:dyDescent="0.2">
      <c r="A142" s="23">
        <v>131</v>
      </c>
      <c r="B142" s="24"/>
      <c r="C142" s="24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8"/>
      <c r="DX142" s="22"/>
      <c r="DY142" s="22"/>
      <c r="DZ142" s="29"/>
      <c r="EA142" s="19"/>
      <c r="EB142" s="30">
        <f t="shared" si="24"/>
        <v>0</v>
      </c>
      <c r="EC142" s="44" t="str">
        <f t="shared" si="29"/>
        <v/>
      </c>
      <c r="ED142" s="42">
        <f t="shared" si="25"/>
        <v>0</v>
      </c>
      <c r="EE142" s="41">
        <f t="shared" si="26"/>
        <v>0</v>
      </c>
      <c r="EF142" s="41">
        <f t="shared" si="27"/>
        <v>0</v>
      </c>
      <c r="EG142" s="46">
        <f t="shared" si="28"/>
        <v>0</v>
      </c>
    </row>
    <row r="143" spans="1:137" hidden="1" x14ac:dyDescent="0.2">
      <c r="A143" s="23">
        <v>132</v>
      </c>
      <c r="B143" s="24"/>
      <c r="C143" s="24"/>
      <c r="D143" s="25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8"/>
      <c r="DX143" s="22"/>
      <c r="DY143" s="22"/>
      <c r="DZ143" s="29"/>
      <c r="EA143" s="19"/>
      <c r="EB143" s="30">
        <f t="shared" si="24"/>
        <v>0</v>
      </c>
      <c r="EC143" s="44" t="str">
        <f t="shared" si="29"/>
        <v/>
      </c>
      <c r="ED143" s="42">
        <f t="shared" si="25"/>
        <v>0</v>
      </c>
      <c r="EE143" s="41">
        <f t="shared" si="26"/>
        <v>0</v>
      </c>
      <c r="EF143" s="41">
        <f t="shared" si="27"/>
        <v>0</v>
      </c>
      <c r="EG143" s="46">
        <f t="shared" si="28"/>
        <v>0</v>
      </c>
    </row>
    <row r="144" spans="1:137" hidden="1" x14ac:dyDescent="0.2">
      <c r="A144" s="23">
        <v>133</v>
      </c>
      <c r="B144" s="24"/>
      <c r="C144" s="24"/>
      <c r="D144" s="25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8"/>
      <c r="DX144" s="22"/>
      <c r="DY144" s="22"/>
      <c r="DZ144" s="29"/>
      <c r="EA144" s="19"/>
      <c r="EB144" s="30">
        <f t="shared" si="24"/>
        <v>0</v>
      </c>
      <c r="EC144" s="44" t="str">
        <f t="shared" si="29"/>
        <v/>
      </c>
      <c r="ED144" s="42">
        <f t="shared" si="25"/>
        <v>0</v>
      </c>
      <c r="EE144" s="41">
        <f t="shared" si="26"/>
        <v>0</v>
      </c>
      <c r="EF144" s="41">
        <f t="shared" si="27"/>
        <v>0</v>
      </c>
      <c r="EG144" s="46">
        <f t="shared" si="28"/>
        <v>0</v>
      </c>
    </row>
    <row r="145" spans="1:137" hidden="1" x14ac:dyDescent="0.2">
      <c r="A145" s="23">
        <v>134</v>
      </c>
      <c r="B145" s="24"/>
      <c r="C145" s="24"/>
      <c r="D145" s="25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8"/>
      <c r="DX145" s="22"/>
      <c r="DY145" s="22"/>
      <c r="DZ145" s="29"/>
      <c r="EA145" s="19"/>
      <c r="EB145" s="30">
        <f t="shared" si="24"/>
        <v>0</v>
      </c>
      <c r="EC145" s="44" t="str">
        <f t="shared" si="29"/>
        <v/>
      </c>
      <c r="ED145" s="42">
        <f t="shared" si="25"/>
        <v>0</v>
      </c>
      <c r="EE145" s="41">
        <f t="shared" si="26"/>
        <v>0</v>
      </c>
      <c r="EF145" s="41">
        <f t="shared" si="27"/>
        <v>0</v>
      </c>
      <c r="EG145" s="46">
        <f t="shared" si="28"/>
        <v>0</v>
      </c>
    </row>
    <row r="146" spans="1:137" hidden="1" x14ac:dyDescent="0.2">
      <c r="A146" s="23">
        <v>135</v>
      </c>
      <c r="B146" s="24"/>
      <c r="C146" s="24"/>
      <c r="D146" s="25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8"/>
      <c r="DX146" s="22"/>
      <c r="DY146" s="22"/>
      <c r="DZ146" s="29"/>
      <c r="EA146" s="19"/>
      <c r="EB146" s="30">
        <f t="shared" si="24"/>
        <v>0</v>
      </c>
      <c r="EC146" s="44" t="str">
        <f t="shared" si="29"/>
        <v/>
      </c>
      <c r="ED146" s="42">
        <f t="shared" si="25"/>
        <v>0</v>
      </c>
      <c r="EE146" s="41">
        <f t="shared" si="26"/>
        <v>0</v>
      </c>
      <c r="EF146" s="41">
        <f t="shared" si="27"/>
        <v>0</v>
      </c>
      <c r="EG146" s="46">
        <f t="shared" si="28"/>
        <v>0</v>
      </c>
    </row>
    <row r="147" spans="1:137" hidden="1" x14ac:dyDescent="0.2">
      <c r="A147" s="23">
        <v>136</v>
      </c>
      <c r="B147" s="24"/>
      <c r="C147" s="24"/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8"/>
      <c r="DX147" s="22"/>
      <c r="DY147" s="22"/>
      <c r="DZ147" s="29"/>
      <c r="EA147" s="19"/>
      <c r="EB147" s="30">
        <f t="shared" si="24"/>
        <v>0</v>
      </c>
      <c r="EC147" s="44" t="str">
        <f t="shared" si="29"/>
        <v/>
      </c>
      <c r="ED147" s="42">
        <f t="shared" si="25"/>
        <v>0</v>
      </c>
      <c r="EE147" s="41">
        <f t="shared" si="26"/>
        <v>0</v>
      </c>
      <c r="EF147" s="41">
        <f t="shared" si="27"/>
        <v>0</v>
      </c>
      <c r="EG147" s="46">
        <f t="shared" si="28"/>
        <v>0</v>
      </c>
    </row>
    <row r="148" spans="1:137" hidden="1" x14ac:dyDescent="0.2">
      <c r="A148" s="23">
        <v>137</v>
      </c>
      <c r="B148" s="24"/>
      <c r="C148" s="24"/>
      <c r="D148" s="25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8"/>
      <c r="DX148" s="22"/>
      <c r="DY148" s="22"/>
      <c r="DZ148" s="29"/>
      <c r="EA148" s="19"/>
      <c r="EB148" s="30">
        <f t="shared" si="24"/>
        <v>0</v>
      </c>
      <c r="EC148" s="44" t="str">
        <f t="shared" si="29"/>
        <v/>
      </c>
      <c r="ED148" s="42">
        <f t="shared" si="25"/>
        <v>0</v>
      </c>
      <c r="EE148" s="41">
        <f t="shared" si="26"/>
        <v>0</v>
      </c>
      <c r="EF148" s="41">
        <f t="shared" si="27"/>
        <v>0</v>
      </c>
      <c r="EG148" s="46">
        <f t="shared" si="28"/>
        <v>0</v>
      </c>
    </row>
    <row r="149" spans="1:137" hidden="1" x14ac:dyDescent="0.2">
      <c r="A149" s="23">
        <v>138</v>
      </c>
      <c r="B149" s="24"/>
      <c r="C149" s="24"/>
      <c r="D149" s="25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8"/>
      <c r="DX149" s="22"/>
      <c r="DY149" s="22"/>
      <c r="DZ149" s="29"/>
      <c r="EA149" s="19"/>
      <c r="EB149" s="30">
        <f t="shared" si="24"/>
        <v>0</v>
      </c>
      <c r="EC149" s="44" t="str">
        <f t="shared" si="29"/>
        <v/>
      </c>
      <c r="ED149" s="42">
        <f t="shared" si="25"/>
        <v>0</v>
      </c>
      <c r="EE149" s="41">
        <f t="shared" si="26"/>
        <v>0</v>
      </c>
      <c r="EF149" s="41">
        <f t="shared" si="27"/>
        <v>0</v>
      </c>
      <c r="EG149" s="46">
        <f t="shared" si="28"/>
        <v>0</v>
      </c>
    </row>
    <row r="150" spans="1:137" hidden="1" x14ac:dyDescent="0.2">
      <c r="A150" s="23">
        <v>139</v>
      </c>
      <c r="B150" s="24"/>
      <c r="C150" s="24"/>
      <c r="D150" s="25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8"/>
      <c r="DX150" s="22"/>
      <c r="DY150" s="22"/>
      <c r="DZ150" s="29"/>
      <c r="EA150" s="19"/>
      <c r="EB150" s="30">
        <f t="shared" si="24"/>
        <v>0</v>
      </c>
      <c r="EC150" s="44" t="str">
        <f t="shared" si="29"/>
        <v/>
      </c>
      <c r="ED150" s="42">
        <f t="shared" si="25"/>
        <v>0</v>
      </c>
      <c r="EE150" s="41">
        <f t="shared" si="26"/>
        <v>0</v>
      </c>
      <c r="EF150" s="41">
        <f t="shared" si="27"/>
        <v>0</v>
      </c>
      <c r="EG150" s="46">
        <f t="shared" si="28"/>
        <v>0</v>
      </c>
    </row>
    <row r="151" spans="1:137" hidden="1" x14ac:dyDescent="0.2">
      <c r="A151" s="23">
        <v>140</v>
      </c>
      <c r="B151" s="24"/>
      <c r="C151" s="24"/>
      <c r="D151" s="25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8"/>
      <c r="DX151" s="22"/>
      <c r="DY151" s="22"/>
      <c r="DZ151" s="29"/>
      <c r="EA151" s="19"/>
      <c r="EB151" s="30">
        <f t="shared" si="24"/>
        <v>0</v>
      </c>
      <c r="EC151" s="44" t="str">
        <f t="shared" si="29"/>
        <v/>
      </c>
      <c r="ED151" s="42">
        <f t="shared" si="25"/>
        <v>0</v>
      </c>
      <c r="EE151" s="41">
        <f t="shared" si="26"/>
        <v>0</v>
      </c>
      <c r="EF151" s="41">
        <f t="shared" si="27"/>
        <v>0</v>
      </c>
      <c r="EG151" s="46">
        <f t="shared" si="28"/>
        <v>0</v>
      </c>
    </row>
    <row r="152" spans="1:137" hidden="1" x14ac:dyDescent="0.2">
      <c r="A152" s="23">
        <v>141</v>
      </c>
      <c r="B152" s="24"/>
      <c r="C152" s="24"/>
      <c r="D152" s="25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8"/>
      <c r="DX152" s="22"/>
      <c r="DY152" s="22"/>
      <c r="DZ152" s="29"/>
      <c r="EA152" s="19"/>
      <c r="EB152" s="30">
        <f t="shared" si="24"/>
        <v>0</v>
      </c>
      <c r="EC152" s="44" t="str">
        <f t="shared" si="29"/>
        <v/>
      </c>
      <c r="ED152" s="42">
        <f t="shared" si="25"/>
        <v>0</v>
      </c>
      <c r="EE152" s="41">
        <f t="shared" si="26"/>
        <v>0</v>
      </c>
      <c r="EF152" s="41">
        <f t="shared" si="27"/>
        <v>0</v>
      </c>
      <c r="EG152" s="46">
        <f t="shared" si="28"/>
        <v>0</v>
      </c>
    </row>
    <row r="153" spans="1:137" hidden="1" x14ac:dyDescent="0.2">
      <c r="A153" s="23">
        <v>142</v>
      </c>
      <c r="B153" s="24"/>
      <c r="C153" s="24"/>
      <c r="D153" s="25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8"/>
      <c r="DX153" s="22"/>
      <c r="DY153" s="22"/>
      <c r="DZ153" s="29"/>
      <c r="EA153" s="19"/>
      <c r="EB153" s="30">
        <f t="shared" si="24"/>
        <v>0</v>
      </c>
      <c r="EC153" s="44" t="str">
        <f t="shared" si="29"/>
        <v/>
      </c>
      <c r="ED153" s="42">
        <f t="shared" si="25"/>
        <v>0</v>
      </c>
      <c r="EE153" s="41">
        <f t="shared" si="26"/>
        <v>0</v>
      </c>
      <c r="EF153" s="41">
        <f t="shared" si="27"/>
        <v>0</v>
      </c>
      <c r="EG153" s="46">
        <f t="shared" si="28"/>
        <v>0</v>
      </c>
    </row>
    <row r="154" spans="1:137" hidden="1" x14ac:dyDescent="0.2">
      <c r="A154" s="23">
        <v>143</v>
      </c>
      <c r="B154" s="24"/>
      <c r="C154" s="24"/>
      <c r="D154" s="25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8"/>
      <c r="DX154" s="22"/>
      <c r="DY154" s="22"/>
      <c r="DZ154" s="29"/>
      <c r="EA154" s="19"/>
      <c r="EB154" s="30">
        <f t="shared" si="24"/>
        <v>0</v>
      </c>
      <c r="EC154" s="44" t="str">
        <f t="shared" si="29"/>
        <v/>
      </c>
      <c r="ED154" s="42">
        <f t="shared" si="25"/>
        <v>0</v>
      </c>
      <c r="EE154" s="41">
        <f t="shared" si="26"/>
        <v>0</v>
      </c>
      <c r="EF154" s="41">
        <f t="shared" si="27"/>
        <v>0</v>
      </c>
      <c r="EG154" s="46">
        <f t="shared" si="28"/>
        <v>0</v>
      </c>
    </row>
    <row r="155" spans="1:137" hidden="1" x14ac:dyDescent="0.2">
      <c r="A155" s="23">
        <v>144</v>
      </c>
      <c r="B155" s="24"/>
      <c r="C155" s="24"/>
      <c r="D155" s="25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8"/>
      <c r="DX155" s="22"/>
      <c r="DY155" s="22"/>
      <c r="DZ155" s="29"/>
      <c r="EA155" s="19"/>
      <c r="EB155" s="30">
        <f t="shared" si="24"/>
        <v>0</v>
      </c>
      <c r="EC155" s="44" t="str">
        <f t="shared" si="29"/>
        <v/>
      </c>
      <c r="ED155" s="42">
        <f t="shared" si="25"/>
        <v>0</v>
      </c>
      <c r="EE155" s="41">
        <f t="shared" si="26"/>
        <v>0</v>
      </c>
      <c r="EF155" s="41">
        <f t="shared" si="27"/>
        <v>0</v>
      </c>
      <c r="EG155" s="46">
        <f t="shared" si="28"/>
        <v>0</v>
      </c>
    </row>
    <row r="156" spans="1:137" hidden="1" x14ac:dyDescent="0.2">
      <c r="A156" s="23">
        <v>145</v>
      </c>
      <c r="B156" s="24"/>
      <c r="C156" s="24"/>
      <c r="D156" s="25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8"/>
      <c r="DX156" s="22"/>
      <c r="DY156" s="22"/>
      <c r="DZ156" s="29"/>
      <c r="EA156" s="19"/>
      <c r="EB156" s="30">
        <f t="shared" si="24"/>
        <v>0</v>
      </c>
      <c r="EC156" s="44" t="str">
        <f t="shared" si="29"/>
        <v/>
      </c>
      <c r="ED156" s="42">
        <f t="shared" si="25"/>
        <v>0</v>
      </c>
      <c r="EE156" s="41">
        <f t="shared" si="26"/>
        <v>0</v>
      </c>
      <c r="EF156" s="41">
        <f t="shared" si="27"/>
        <v>0</v>
      </c>
      <c r="EG156" s="46">
        <f t="shared" si="28"/>
        <v>0</v>
      </c>
    </row>
    <row r="157" spans="1:137" hidden="1" x14ac:dyDescent="0.2">
      <c r="A157" s="23">
        <v>146</v>
      </c>
      <c r="B157" s="24"/>
      <c r="C157" s="24"/>
      <c r="D157" s="25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8"/>
      <c r="DX157" s="22"/>
      <c r="DY157" s="22"/>
      <c r="DZ157" s="29"/>
      <c r="EA157" s="19"/>
      <c r="EB157" s="30">
        <f t="shared" si="24"/>
        <v>0</v>
      </c>
      <c r="EC157" s="44" t="str">
        <f t="shared" si="29"/>
        <v/>
      </c>
      <c r="ED157" s="42">
        <f t="shared" si="25"/>
        <v>0</v>
      </c>
      <c r="EE157" s="41">
        <f t="shared" si="26"/>
        <v>0</v>
      </c>
      <c r="EF157" s="41">
        <f t="shared" si="27"/>
        <v>0</v>
      </c>
      <c r="EG157" s="46">
        <f t="shared" si="28"/>
        <v>0</v>
      </c>
    </row>
    <row r="158" spans="1:137" hidden="1" x14ac:dyDescent="0.2">
      <c r="A158" s="23">
        <v>147</v>
      </c>
      <c r="B158" s="24"/>
      <c r="C158" s="24"/>
      <c r="D158" s="25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8"/>
      <c r="DX158" s="22"/>
      <c r="DY158" s="22"/>
      <c r="DZ158" s="29"/>
      <c r="EA158" s="19"/>
      <c r="EB158" s="30">
        <f t="shared" si="24"/>
        <v>0</v>
      </c>
      <c r="EC158" s="44" t="str">
        <f t="shared" si="29"/>
        <v/>
      </c>
      <c r="ED158" s="42">
        <f t="shared" si="25"/>
        <v>0</v>
      </c>
      <c r="EE158" s="41">
        <f t="shared" si="26"/>
        <v>0</v>
      </c>
      <c r="EF158" s="41">
        <f t="shared" si="27"/>
        <v>0</v>
      </c>
      <c r="EG158" s="46">
        <f t="shared" si="28"/>
        <v>0</v>
      </c>
    </row>
    <row r="159" spans="1:137" hidden="1" x14ac:dyDescent="0.2">
      <c r="A159" s="23">
        <v>148</v>
      </c>
      <c r="B159" s="24"/>
      <c r="C159" s="24"/>
      <c r="D159" s="25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31"/>
      <c r="DX159" s="22"/>
      <c r="DY159" s="22"/>
      <c r="DZ159" s="29"/>
      <c r="EA159" s="19"/>
      <c r="EB159" s="30">
        <f t="shared" si="24"/>
        <v>0</v>
      </c>
      <c r="EC159" s="44" t="str">
        <f t="shared" si="29"/>
        <v/>
      </c>
      <c r="ED159" s="42">
        <f t="shared" si="25"/>
        <v>0</v>
      </c>
      <c r="EE159" s="41">
        <f t="shared" si="26"/>
        <v>0</v>
      </c>
      <c r="EF159" s="41">
        <f t="shared" si="27"/>
        <v>0</v>
      </c>
      <c r="EG159" s="46">
        <f t="shared" si="28"/>
        <v>0</v>
      </c>
    </row>
    <row r="160" spans="1:137" ht="12" thickBot="1" x14ac:dyDescent="0.25">
      <c r="A160" s="32"/>
      <c r="B160" s="33" t="s">
        <v>32</v>
      </c>
      <c r="C160" s="34"/>
      <c r="D160" s="35"/>
      <c r="E160" s="36">
        <f>IF(SUM(E12:E159)&gt;0,AVERAGE(E12:E159),IF(7:7="Да",COUNTIF(E12:E159,"Неуд")+COUNTIF(E12:E159,"Н/я")+COUNTIF(E12:E159,"Н/з"),0))</f>
        <v>97.5</v>
      </c>
      <c r="F160" s="36">
        <f t="shared" ref="F160:BQ160" si="30">IF(SUM(F12:F159)&gt;0,AVERAGE(F12:F159),IF(7:7="Да",COUNTIF(F12:F159,"Неуд")+COUNTIF(F12:F159,"Н/я")+COUNTIF(F12:F159,"Н/з"),0))</f>
        <v>98.75</v>
      </c>
      <c r="G160" s="36">
        <f t="shared" si="30"/>
        <v>0</v>
      </c>
      <c r="H160" s="36">
        <f t="shared" si="30"/>
        <v>0</v>
      </c>
      <c r="I160" s="36">
        <f t="shared" si="30"/>
        <v>0</v>
      </c>
      <c r="J160" s="36">
        <f t="shared" si="30"/>
        <v>0</v>
      </c>
      <c r="K160" s="36">
        <f t="shared" si="30"/>
        <v>0</v>
      </c>
      <c r="L160" s="36">
        <f t="shared" si="30"/>
        <v>0</v>
      </c>
      <c r="M160" s="36">
        <f t="shared" si="30"/>
        <v>0</v>
      </c>
      <c r="N160" s="36">
        <f t="shared" si="30"/>
        <v>0</v>
      </c>
      <c r="O160" s="36">
        <f t="shared" si="30"/>
        <v>0</v>
      </c>
      <c r="P160" s="36">
        <f t="shared" si="30"/>
        <v>0</v>
      </c>
      <c r="Q160" s="36">
        <f t="shared" si="30"/>
        <v>0</v>
      </c>
      <c r="R160" s="36">
        <f t="shared" si="30"/>
        <v>0</v>
      </c>
      <c r="S160" s="36">
        <f t="shared" si="30"/>
        <v>0</v>
      </c>
      <c r="T160" s="36">
        <f t="shared" si="30"/>
        <v>0</v>
      </c>
      <c r="U160" s="36">
        <f t="shared" si="30"/>
        <v>0</v>
      </c>
      <c r="V160" s="36">
        <f t="shared" si="30"/>
        <v>0</v>
      </c>
      <c r="W160" s="36">
        <f t="shared" si="30"/>
        <v>0</v>
      </c>
      <c r="X160" s="36">
        <f t="shared" si="30"/>
        <v>0</v>
      </c>
      <c r="Y160" s="36">
        <f t="shared" si="30"/>
        <v>0</v>
      </c>
      <c r="Z160" s="36">
        <f t="shared" si="30"/>
        <v>0</v>
      </c>
      <c r="AA160" s="36">
        <f t="shared" si="30"/>
        <v>0</v>
      </c>
      <c r="AB160" s="36">
        <f t="shared" si="30"/>
        <v>0</v>
      </c>
      <c r="AC160" s="36">
        <f t="shared" si="30"/>
        <v>0</v>
      </c>
      <c r="AD160" s="36">
        <f t="shared" si="30"/>
        <v>0</v>
      </c>
      <c r="AE160" s="36">
        <f t="shared" si="30"/>
        <v>0</v>
      </c>
      <c r="AF160" s="36">
        <f t="shared" si="30"/>
        <v>0</v>
      </c>
      <c r="AG160" s="36">
        <f t="shared" si="30"/>
        <v>0</v>
      </c>
      <c r="AH160" s="36">
        <f t="shared" si="30"/>
        <v>0</v>
      </c>
      <c r="AI160" s="36">
        <f t="shared" si="30"/>
        <v>0</v>
      </c>
      <c r="AJ160" s="36">
        <f t="shared" si="30"/>
        <v>0</v>
      </c>
      <c r="AK160" s="36">
        <f t="shared" si="30"/>
        <v>0</v>
      </c>
      <c r="AL160" s="36">
        <f t="shared" si="30"/>
        <v>0</v>
      </c>
      <c r="AM160" s="36">
        <f t="shared" si="30"/>
        <v>0</v>
      </c>
      <c r="AN160" s="36">
        <f t="shared" si="30"/>
        <v>0</v>
      </c>
      <c r="AO160" s="36">
        <f t="shared" si="30"/>
        <v>0</v>
      </c>
      <c r="AP160" s="36">
        <f t="shared" si="30"/>
        <v>0</v>
      </c>
      <c r="AQ160" s="36">
        <f t="shared" si="30"/>
        <v>0</v>
      </c>
      <c r="AR160" s="36">
        <f t="shared" si="30"/>
        <v>0</v>
      </c>
      <c r="AS160" s="36">
        <f t="shared" si="30"/>
        <v>0</v>
      </c>
      <c r="AT160" s="36">
        <f t="shared" si="30"/>
        <v>0</v>
      </c>
      <c r="AU160" s="36">
        <f t="shared" si="30"/>
        <v>0</v>
      </c>
      <c r="AV160" s="36">
        <f t="shared" si="30"/>
        <v>0</v>
      </c>
      <c r="AW160" s="36">
        <f t="shared" si="30"/>
        <v>0</v>
      </c>
      <c r="AX160" s="36">
        <f t="shared" si="30"/>
        <v>0</v>
      </c>
      <c r="AY160" s="36">
        <f t="shared" si="30"/>
        <v>0</v>
      </c>
      <c r="AZ160" s="36">
        <f t="shared" si="30"/>
        <v>0</v>
      </c>
      <c r="BA160" s="36">
        <f t="shared" si="30"/>
        <v>0</v>
      </c>
      <c r="BB160" s="36">
        <f t="shared" si="30"/>
        <v>0</v>
      </c>
      <c r="BC160" s="36">
        <f t="shared" si="30"/>
        <v>0</v>
      </c>
      <c r="BD160" s="36">
        <f t="shared" si="30"/>
        <v>0</v>
      </c>
      <c r="BE160" s="36">
        <f t="shared" si="30"/>
        <v>0</v>
      </c>
      <c r="BF160" s="36">
        <f t="shared" si="30"/>
        <v>0</v>
      </c>
      <c r="BG160" s="36">
        <f t="shared" si="30"/>
        <v>0</v>
      </c>
      <c r="BH160" s="36">
        <f t="shared" si="30"/>
        <v>0</v>
      </c>
      <c r="BI160" s="36">
        <f t="shared" si="30"/>
        <v>0</v>
      </c>
      <c r="BJ160" s="36">
        <f t="shared" si="30"/>
        <v>0</v>
      </c>
      <c r="BK160" s="36">
        <f t="shared" si="30"/>
        <v>0</v>
      </c>
      <c r="BL160" s="36">
        <f t="shared" si="30"/>
        <v>0</v>
      </c>
      <c r="BM160" s="36">
        <f t="shared" si="30"/>
        <v>0</v>
      </c>
      <c r="BN160" s="36">
        <f t="shared" si="30"/>
        <v>0</v>
      </c>
      <c r="BO160" s="36">
        <f t="shared" si="30"/>
        <v>0</v>
      </c>
      <c r="BP160" s="36">
        <f t="shared" si="30"/>
        <v>0</v>
      </c>
      <c r="BQ160" s="36">
        <f t="shared" si="30"/>
        <v>0</v>
      </c>
      <c r="BR160" s="36">
        <f t="shared" ref="BR160:DU160" si="31">IF(SUM(BR12:BR159)&gt;0,AVERAGE(BR12:BR159),IF(7:7="Да",COUNTIF(BR12:BR159,"Неуд")+COUNTIF(BR12:BR159,"Н/я")+COUNTIF(BR12:BR159,"Н/з"),0))</f>
        <v>0</v>
      </c>
      <c r="BS160" s="36">
        <f t="shared" si="31"/>
        <v>0</v>
      </c>
      <c r="BT160" s="36">
        <f t="shared" si="31"/>
        <v>0</v>
      </c>
      <c r="BU160" s="36">
        <f t="shared" si="31"/>
        <v>0</v>
      </c>
      <c r="BV160" s="36">
        <f t="shared" si="31"/>
        <v>0</v>
      </c>
      <c r="BW160" s="36">
        <f t="shared" si="31"/>
        <v>0</v>
      </c>
      <c r="BX160" s="36">
        <f t="shared" si="31"/>
        <v>0</v>
      </c>
      <c r="BY160" s="36">
        <f t="shared" si="31"/>
        <v>0</v>
      </c>
      <c r="BZ160" s="36">
        <f t="shared" si="31"/>
        <v>0</v>
      </c>
      <c r="CA160" s="36">
        <f t="shared" si="31"/>
        <v>0</v>
      </c>
      <c r="CB160" s="36">
        <f t="shared" si="31"/>
        <v>0</v>
      </c>
      <c r="CC160" s="36">
        <f t="shared" si="31"/>
        <v>0</v>
      </c>
      <c r="CD160" s="36">
        <f t="shared" si="31"/>
        <v>0</v>
      </c>
      <c r="CE160" s="36">
        <f t="shared" si="31"/>
        <v>0</v>
      </c>
      <c r="CF160" s="36">
        <f t="shared" si="31"/>
        <v>0</v>
      </c>
      <c r="CG160" s="36">
        <f t="shared" si="31"/>
        <v>0</v>
      </c>
      <c r="CH160" s="36">
        <f t="shared" si="31"/>
        <v>0</v>
      </c>
      <c r="CI160" s="36">
        <f t="shared" si="31"/>
        <v>0</v>
      </c>
      <c r="CJ160" s="36">
        <f t="shared" si="31"/>
        <v>0</v>
      </c>
      <c r="CK160" s="36">
        <f t="shared" si="31"/>
        <v>0</v>
      </c>
      <c r="CL160" s="36">
        <f t="shared" si="31"/>
        <v>0</v>
      </c>
      <c r="CM160" s="36">
        <f t="shared" si="31"/>
        <v>0</v>
      </c>
      <c r="CN160" s="36">
        <f t="shared" si="31"/>
        <v>0</v>
      </c>
      <c r="CO160" s="36">
        <f t="shared" si="31"/>
        <v>0</v>
      </c>
      <c r="CP160" s="36">
        <f t="shared" si="31"/>
        <v>0</v>
      </c>
      <c r="CQ160" s="36">
        <f t="shared" si="31"/>
        <v>0</v>
      </c>
      <c r="CR160" s="36">
        <f t="shared" si="31"/>
        <v>0</v>
      </c>
      <c r="CS160" s="36">
        <f t="shared" si="31"/>
        <v>0</v>
      </c>
      <c r="CT160" s="36">
        <f t="shared" si="31"/>
        <v>0</v>
      </c>
      <c r="CU160" s="36">
        <f t="shared" si="31"/>
        <v>0</v>
      </c>
      <c r="CV160" s="36">
        <f t="shared" si="31"/>
        <v>0</v>
      </c>
      <c r="CW160" s="36">
        <f t="shared" si="31"/>
        <v>0</v>
      </c>
      <c r="CX160" s="36">
        <f t="shared" si="31"/>
        <v>0</v>
      </c>
      <c r="CY160" s="36">
        <f t="shared" si="31"/>
        <v>0</v>
      </c>
      <c r="CZ160" s="36">
        <f t="shared" si="31"/>
        <v>0</v>
      </c>
      <c r="DA160" s="36">
        <f t="shared" si="31"/>
        <v>0</v>
      </c>
      <c r="DB160" s="36">
        <f t="shared" si="31"/>
        <v>0</v>
      </c>
      <c r="DC160" s="36">
        <f t="shared" si="31"/>
        <v>0</v>
      </c>
      <c r="DD160" s="36">
        <f t="shared" si="31"/>
        <v>0</v>
      </c>
      <c r="DE160" s="36">
        <f t="shared" si="31"/>
        <v>0</v>
      </c>
      <c r="DF160" s="36">
        <f t="shared" si="31"/>
        <v>0</v>
      </c>
      <c r="DG160" s="36">
        <f t="shared" si="31"/>
        <v>0</v>
      </c>
      <c r="DH160" s="36">
        <f t="shared" si="31"/>
        <v>0</v>
      </c>
      <c r="DI160" s="36">
        <f t="shared" si="31"/>
        <v>0</v>
      </c>
      <c r="DJ160" s="36">
        <f t="shared" si="31"/>
        <v>0</v>
      </c>
      <c r="DK160" s="36">
        <f t="shared" si="31"/>
        <v>0</v>
      </c>
      <c r="DL160" s="36">
        <f t="shared" si="31"/>
        <v>0</v>
      </c>
      <c r="DM160" s="36">
        <f t="shared" si="31"/>
        <v>0</v>
      </c>
      <c r="DN160" s="36">
        <f t="shared" si="31"/>
        <v>0</v>
      </c>
      <c r="DO160" s="36">
        <f t="shared" si="31"/>
        <v>0</v>
      </c>
      <c r="DP160" s="36">
        <f t="shared" si="31"/>
        <v>0</v>
      </c>
      <c r="DQ160" s="36">
        <f t="shared" si="31"/>
        <v>0</v>
      </c>
      <c r="DR160" s="36">
        <f t="shared" si="31"/>
        <v>0</v>
      </c>
      <c r="DS160" s="36">
        <f t="shared" si="31"/>
        <v>0</v>
      </c>
      <c r="DT160" s="36">
        <f t="shared" si="31"/>
        <v>0</v>
      </c>
      <c r="DU160" s="36">
        <f t="shared" si="31"/>
        <v>0</v>
      </c>
      <c r="DV160" s="36">
        <f>IF(SUM(DV12:DV159)&gt;0,AVERAGE(DV12:DV159),IF(7:7="Да",COUNTIF(DV12:DV159,"Неуд")+COUNTIF(DV12:DV159,"Н/я")+COUNTIF(DV12:DV159,"Н/з"),0))</f>
        <v>0</v>
      </c>
      <c r="DW160" s="37">
        <f>SUM(DW12:DW159)</f>
        <v>0</v>
      </c>
      <c r="DX160" s="38"/>
      <c r="DY160" s="38"/>
      <c r="DZ160" s="38"/>
      <c r="EA160" s="39"/>
      <c r="EB160" s="30">
        <f>AVERAGE(EB12:EB159)</f>
        <v>0.10648648648648648</v>
      </c>
      <c r="EC160" s="45"/>
    </row>
  </sheetData>
  <mergeCells count="9">
    <mergeCell ref="C4:D4"/>
    <mergeCell ref="C3:D3"/>
    <mergeCell ref="B10:D10"/>
    <mergeCell ref="B7:D7"/>
    <mergeCell ref="E10:F10"/>
    <mergeCell ref="B11:D11"/>
    <mergeCell ref="B6:D6"/>
    <mergeCell ref="B9:D9"/>
    <mergeCell ref="B8:D8"/>
  </mergeCells>
  <phoneticPr fontId="0" type="noConversion"/>
  <conditionalFormatting sqref="E12:E159 DV12:DV159">
    <cfRule type="expression" dxfId="10" priority="4" stopIfTrue="1">
      <formula>AND(E$7="Да",E12="Н/з")</formula>
    </cfRule>
    <cfRule type="expression" dxfId="9" priority="5" stopIfTrue="1">
      <formula>AND(E$7="Да",E12="Неуд")</formula>
    </cfRule>
    <cfRule type="expression" dxfId="8" priority="6" stopIfTrue="1">
      <formula>AND(E$7="Да",E12="Н/я")</formula>
    </cfRule>
  </conditionalFormatting>
  <conditionalFormatting sqref="EA12:EA159">
    <cfRule type="expression" dxfId="7" priority="10" stopIfTrue="1">
      <formula>AND(DATEVALUE(EA12)&gt;ДатаСессии,OR(DZ12="",DATEVALUE(DZ12)&lt;NOW()))</formula>
    </cfRule>
  </conditionalFormatting>
  <conditionalFormatting sqref="EC12:EC159">
    <cfRule type="expression" dxfId="6" priority="15" stopIfTrue="1">
      <formula>AND(DATEVALUE(EC12)&gt;ДатаСессии,OR(DY12="",DATEVALUE(DY12)&lt;NOW()))</formula>
    </cfRule>
  </conditionalFormatting>
  <conditionalFormatting sqref="DX12:DX159">
    <cfRule type="cellIs" dxfId="5" priority="7" stopIfTrue="1" operator="equal">
      <formula>"Неусп"</formula>
    </cfRule>
    <cfRule type="cellIs" dxfId="4" priority="8" stopIfTrue="1" operator="equal">
      <formula>"Хор"</formula>
    </cfRule>
    <cfRule type="cellIs" dxfId="3" priority="9" stopIfTrue="1" operator="equal">
      <formula>"Отл"</formula>
    </cfRule>
  </conditionalFormatting>
  <conditionalFormatting sqref="F12:DU159">
    <cfRule type="expression" dxfId="2" priority="1" stopIfTrue="1">
      <formula>AND(F$7="Да",F12="Н/з")</formula>
    </cfRule>
    <cfRule type="expression" dxfId="1" priority="2" stopIfTrue="1">
      <formula>AND(F$7="Да",F12="Неуд")</formula>
    </cfRule>
    <cfRule type="expression" dxfId="0" priority="3" stopIfTrue="1">
      <formula>AND(F$7="Да",F12="Н/я")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8" orientation="landscape" blackAndWhite="1" r:id="rId1"/>
  <headerFooter alignWithMargins="0">
    <oddHeader>&amp;C&amp;"Arial Cyr,полужирный"&amp;12Сводная ведомость успеваемости студентов группы в семестре</oddHeader>
    <oddFooter>&amp;L&amp;D   &amp;T&amp;CСтраница &amp;P из &amp;N&amp;RMMIS Lab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Сводная</vt:lpstr>
      <vt:lpstr>Сводная!Print_Area</vt:lpstr>
      <vt:lpstr>Группа</vt:lpstr>
      <vt:lpstr>ДатаСессии</vt:lpstr>
      <vt:lpstr>ДисциплинаНачало</vt:lpstr>
      <vt:lpstr>ДисциплинаПреподаватель</vt:lpstr>
      <vt:lpstr>ДисциплиныКонец</vt:lpstr>
      <vt:lpstr>ДиффенцированныйЗачет</vt:lpstr>
      <vt:lpstr>ЗакрытаТекст</vt:lpstr>
      <vt:lpstr>ЗЕТ</vt:lpstr>
      <vt:lpstr>Курс</vt:lpstr>
      <vt:lpstr>Сессия</vt:lpstr>
      <vt:lpstr>СтрокаВид</vt:lpstr>
      <vt:lpstr>СтрокаЗакрыта</vt:lpstr>
      <vt:lpstr>СтрокаСессия</vt:lpstr>
      <vt:lpstr>Титул</vt:lpstr>
      <vt:lpstr>УчебныйГод</vt:lpstr>
      <vt:lpstr>Факультет</vt:lpstr>
      <vt:lpstr>ФИОКонец</vt:lpstr>
      <vt:lpstr>ФИОНачало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Асрян Диана</cp:lastModifiedBy>
  <cp:lastPrinted>2007-02-26T11:17:15Z</cp:lastPrinted>
  <dcterms:created xsi:type="dcterms:W3CDTF">2007-02-22T21:35:22Z</dcterms:created>
  <dcterms:modified xsi:type="dcterms:W3CDTF">2025-06-13T09:54:10Z</dcterms:modified>
</cp:coreProperties>
</file>